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00" documentId="13_ncr:1_{F6CB121F-512D-4AA6-A0C1-0FB36C537598}" xr6:coauthVersionLast="47" xr6:coauthVersionMax="47" xr10:uidLastSave="{1FB85FEB-4D48-45A3-A79F-83C6237FA84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<sst xmlns="http://schemas.openxmlformats.org/spreadsheetml/2006/main" count="180270" uniqueCount="39120">
  <si>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</si>
  <si>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</si>
  <si>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</si>
  <si>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</si>
  <si>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</si>
  <si>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</si>
  <si>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</si>
  <si>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</si>
  <si>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</si>
  <si>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</si>
  <si>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</si>
  <si>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</si>
  <si>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</si>
  <si>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</si>
  <si>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</si>
  <si>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</si>
  <si>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</si>
  <si>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</si>
  <si>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</si>
  <si>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</si>
  <si>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</si>
  <si>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</si>
  <si>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</si>
  <si>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</si>
  <si>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</si>
  <si>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</si>
  <si>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</si>
  <si>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</si>
  <si>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</si>
  <si>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</si>
  <si>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</si>
  <si>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</si>
  <si>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</si>
  <si>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</si>
  <si>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</si>
  <si>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</si>
  <si>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</si>
  <si>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</si>
  <si>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</si>
  <si>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</si>
  <si>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</si>
  <si>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</si>
  <si>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</si>
  <si>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</si>
  <si>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</si>
  <si>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</si>
  <si>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</si>
  <si>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</si>
  <si>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</si>
  <si>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</si>
  <si>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</si>
  <si>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</si>
  <si>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</si>
  <si>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</si>
  <si>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</si>
  <si>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</si>
  <si>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</si>
  <si>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</si>
  <si>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</si>
  <si>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</si>
  <si>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</si>
  <si>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</si>
  <si>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</si>
  <si>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</si>
  <si>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</si>
  <si>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</si>
  <si>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</si>
  <si>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</si>
  <si>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</si>
  <si>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</si>
  <si>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</si>
  <si>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</si>
  <si>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</si>
  <si>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</si>
  <si>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</si>
  <si>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</si>
  <si>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</si>
  <si>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</si>
  <si>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</si>
  <si>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</si>
  <si>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</si>
  <si>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</si>
  <si>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</si>
  <si>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</si>
  <si>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</si>
  <si>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</si>
  <si>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</si>
  <si>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</si>
  <si>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</si>
  <si>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</si>
  <si>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</si>
  <si>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</si>
  <si>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</si>
  <si>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</si>
  <si>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</si>
  <si>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</si>
  <si>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</si>
  <si>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</si>
  <si>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</si>
  <si>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</si>
  <si>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</si>
  <si>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</si>
  <si>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</si>
  <si>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</si>
  <si>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</si>
  <si>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</si>
  <si>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</si>
  <si>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</si>
  <si>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</si>
  <si>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</si>
  <si>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</si>
  <si>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</si>
  <si>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</si>
  <si>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</si>
  <si>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</si>
  <si>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</si>
  <si>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</si>
  <si>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</si>
  <si>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</si>
  <si>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</si>
  <si>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</si>
  <si>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</si>
  <si>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</si>
  <si>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</si>
  <si>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</si>
  <si>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</si>
  <si>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</si>
  <si>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</si>
  <si>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</si>
  <si>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</si>
  <si>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</si>
  <si>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</si>
  <si>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</si>
  <si>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</si>
  <si>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</si>
  <si>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</si>
  <si>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</si>
  <si>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</si>
  <si>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</si>
  <si>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</si>
  <si>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</si>
  <si>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</si>
  <si>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</si>
  <si>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</si>
  <si>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</si>
  <si>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</si>
  <si>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</si>
  <si>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</si>
  <si>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</si>
  <si>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</si>
  <si>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</si>
  <si>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</si>
  <si>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</si>
  <si>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</si>
  <si>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</si>
  <si>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</si>
  <si>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</si>
  <si>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</si>
  <si>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</si>
  <si>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</si>
  <si>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</si>
  <si>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</si>
  <si>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</si>
  <si>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</si>
  <si>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</si>
  <si>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</si>
  <si>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</si>
  <si>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</si>
  <si>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</si>
  <si>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</si>
  <si>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</si>
  <si>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</si>
  <si>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</si>
  <si>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</si>
  <si>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</si>
  <si>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</si>
  <si>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</si>
  <si>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</si>
  <si>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</si>
  <si>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</si>
  <si>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</si>
  <si>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</si>
  <si>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</si>
  <si>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</si>
  <si>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</si>
  <si>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</si>
  <si>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</si>
  <si>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</si>
  <si>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</si>
  <si>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</si>
  <si>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</si>
  <si>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</si>
  <si>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</si>
  <si>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</si>
  <si>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</si>
  <si>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</si>
  <si>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</si>
  <si>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</si>
  <si>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</si>
  <si>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</si>
  <si>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</si>
  <si>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</si>
  <si>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</si>
  <si>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</si>
  <si>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</si>
  <si>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</si>
  <si>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</si>
  <si>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</si>
  <si>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</si>
  <si>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</si>
  <si>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</si>
  <si>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</si>
  <si>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</si>
  <si>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</si>
  <si>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</si>
  <si>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</si>
  <si>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</si>
  <si>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</si>
  <si>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</si>
  <si>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</si>
  <si>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</si>
  <si>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</si>
  <si>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</si>
  <si>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</si>
  <si>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</si>
  <si>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</si>
  <si>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</si>
  <si>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</si>
  <si>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</si>
  <si>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</si>
  <si>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</si>
  <si>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</si>
  <si>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</si>
  <si>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</si>
  <si>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</si>
  <si>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</si>
  <si>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</si>
  <si>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</si>
  <si>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</si>
  <si>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</si>
  <si>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</si>
  <si>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</si>
  <si>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</si>
  <si>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</si>
  <si>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</si>
  <si>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</si>
  <si>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</si>
  <si>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</si>
  <si>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</si>
  <si>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</si>
  <si>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</si>
  <si>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</si>
  <si>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</si>
  <si>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</si>
  <si>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</si>
  <si>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</si>
  <si>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</si>
  <si>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</si>
  <si>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</si>
  <si>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</si>
  <si>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</si>
  <si>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</si>
  <si>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</si>
  <si>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</si>
  <si>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</si>
  <si>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</si>
  <si>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</si>
  <si>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</si>
  <si>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</si>
  <si>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</si>
  <si>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</si>
  <si>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</si>
  <si>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</si>
  <si>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</si>
  <si>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</si>
  <si>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</si>
  <si>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</si>
  <si>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</si>
  <si>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</si>
  <si>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</si>
  <si>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</si>
  <si>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</si>
  <si>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</si>
  <si>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</si>
  <si>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</si>
  <si>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</si>
  <si>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</si>
  <si>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</si>
  <si>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</si>
  <si>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</si>
  <si>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</si>
  <si>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</si>
  <si>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</si>
  <si>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</si>
  <si>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</si>
  <si>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</si>
  <si>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</si>
  <si>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</si>
  <si>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</si>
  <si>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</si>
  <si>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</si>
  <si>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</si>
  <si>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</si>
  <si>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</si>
  <si>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</si>
  <si>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</si>
  <si>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</si>
  <si>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</si>
  <si>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</si>
  <si>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</si>
  <si>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</si>
  <si>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</si>
  <si>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</si>
  <si>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</si>
  <si>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</si>
  <si>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</si>
  <si>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</si>
  <si>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</si>
  <si>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</si>
  <si>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</si>
  <si>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</si>
  <si>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</si>
  <si>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</si>
  <si>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</si>
  <si>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</si>
  <si>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</si>
  <si>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</si>
  <si>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</si>
  <si>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</si>
  <si>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</si>
  <si>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</si>
  <si>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</si>
  <si>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</si>
  <si>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</si>
  <si>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</si>
  <si>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</si>
  <si>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</si>
  <si>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</si>
  <si>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</si>
  <si>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</si>
  <si>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</si>
  <si>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</si>
  <si>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</si>
  <si>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</si>
  <si>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</si>
  <si>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</si>
  <si>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</si>
  <si>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</si>
  <si>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</si>
  <si>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</si>
  <si>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</si>
  <si>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</si>
  <si>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</si>
  <si>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</si>
  <si>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</si>
  <si>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</si>
  <si>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</si>
  <si>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</si>
  <si>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</si>
  <si>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</si>
  <si>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</si>
  <si>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</si>
  <si>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</si>
  <si>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</si>
  <si>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</si>
  <si>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</si>
  <si>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</si>
  <si>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</si>
  <si>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</si>
  <si>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</si>
  <si>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</si>
  <si>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</si>
  <si>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</si>
  <si>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</si>
  <si>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</si>
  <si>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</si>
  <si>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</si>
  <si>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</si>
  <si>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</si>
  <si>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</si>
  <si>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</si>
  <si>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</si>
  <si>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</si>
  <si>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</si>
  <si>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</si>
  <si>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</si>
  <si>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</si>
  <si>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</si>
  <si>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</si>
  <si>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</si>
  <si>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</si>
  <si>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</si>
  <si>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</si>
  <si>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</si>
  <si>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</si>
  <si>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</si>
  <si>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</si>
  <si>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</si>
  <si>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</si>
  <si>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</si>
  <si>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</si>
  <si>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</si>
  <si>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</si>
  <si>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</si>
  <si>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</si>
  <si>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</si>
  <si>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</si>
  <si>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</si>
  <si>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</si>
  <si>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</si>
  <si>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</si>
  <si>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</si>
  <si>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</si>
  <si>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</si>
  <si>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</si>
  <si>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</si>
  <si>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</si>
  <si>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</si>
  <si>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</si>
  <si>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</si>
  <si>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</si>
  <si>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</si>
  <si>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</si>
  <si>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</si>
  <si>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</si>
  <si>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</si>
  <si>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</si>
  <si>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</si>
  <si>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</si>
  <si>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</si>
  <si>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</si>
  <si>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</si>
  <si>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</si>
  <si>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</si>
  <si>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</si>
  <si>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</si>
  <si>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</si>
  <si>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</si>
  <si>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</si>
  <si>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</si>
  <si>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</si>
  <si>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</si>
  <si>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</si>
  <si>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</si>
  <si>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</si>
  <si>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</si>
  <si>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</si>
  <si>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</si>
  <si>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</si>
  <si>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</si>
  <si>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</si>
  <si>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</si>
  <si>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</si>
  <si>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</si>
  <si>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</si>
  <si>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</si>
  <si>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</si>
  <si>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</si>
  <si>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</si>
  <si>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</si>
  <si>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</si>
  <si>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</si>
  <si>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</si>
  <si>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</si>
  <si>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</si>
  <si>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</si>
  <si>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</si>
  <si>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</si>
  <si>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</si>
  <si>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</si>
  <si>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</si>
  <si>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</si>
  <si>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</si>
  <si>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</si>
  <si>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</si>
  <si>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</si>
  <si>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</si>
  <si>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</si>
  <si>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</si>
  <si>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</si>
  <si>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</si>
  <si>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</si>
  <si>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</si>
  <si>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</si>
  <si>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</si>
  <si>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</si>
  <si>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</si>
  <si>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</si>
  <si>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</si>
  <si>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</si>
  <si>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</si>
  <si>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</si>
  <si>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</si>
  <si>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</si>
  <si>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</si>
  <si>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</si>
  <si>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</si>
  <si>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</si>
  <si>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</si>
  <si>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</si>
  <si>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</si>
  <si>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</si>
  <si>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</si>
  <si>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</si>
  <si>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</si>
  <si>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</si>
  <si>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</si>
  <si>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</si>
  <si>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</si>
  <si>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</si>
  <si>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</si>
  <si>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</si>
  <si>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</si>
  <si>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</si>
  <si>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</si>
  <si>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</si>
  <si>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</si>
  <si>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</si>
  <si>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</si>
  <si>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</si>
  <si>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</si>
  <si>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</si>
  <si>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</si>
  <si>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</si>
  <si>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</si>
  <si>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</si>
  <si>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</si>
  <si>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</si>
  <si>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</si>
  <si>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</si>
  <si>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</si>
  <si>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</si>
  <si>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</si>
  <si>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</si>
  <si>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</si>
  <si>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</si>
  <si>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</si>
  <si>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</si>
  <si>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</si>
  <si>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</si>
  <si>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</si>
  <si>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</si>
  <si>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</si>
  <si>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</si>
  <si>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</si>
  <si>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</si>
  <si>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</si>
  <si>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</si>
  <si>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</si>
  <si>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</si>
  <si>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</si>
  <si>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</si>
  <si>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</si>
  <si>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</si>
  <si>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</si>
  <si>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</si>
  <si>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</si>
  <si>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</si>
  <si>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</si>
  <si>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</si>
  <si>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</si>
  <si>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</si>
  <si>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</si>
  <si>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</si>
  <si>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</si>
  <si>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</si>
  <si>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</si>
  <si>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</si>
  <si>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</si>
  <si>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</si>
  <si>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</si>
  <si>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</si>
  <si>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</si>
  <si>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</si>
  <si>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</si>
  <si>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</si>
  <si>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</si>
  <si>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</si>
  <si>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</si>
  <si>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</si>
  <si>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</si>
  <si>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</si>
  <si>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</si>
  <si>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</si>
  <si>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</si>
  <si>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</si>
  <si>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</si>
  <si>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</si>
  <si>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</si>
  <si>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</si>
  <si>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</si>
  <si>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</si>
  <si>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</si>
  <si>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</si>
  <si>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</si>
  <si>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</si>
  <si>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</si>
  <si>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</si>
  <si>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</si>
  <si>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</si>
  <si>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</si>
  <si>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</si>
  <si>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</si>
  <si>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</si>
  <si>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</si>
  <si>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</si>
  <si>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</si>
  <si>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</si>
  <si>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</si>
  <si>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</si>
  <si>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</si>
  <si>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</si>
  <si>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</si>
  <si>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</si>
  <si>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</si>
  <si>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</si>
  <si>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</si>
  <si>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</si>
  <si>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</si>
  <si>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</si>
  <si>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</si>
  <si>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</si>
  <si>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</si>
  <si>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</si>
  <si>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</si>
  <si>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</si>
  <si>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</si>
  <si>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</si>
  <si>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</si>
  <si>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</si>
  <si>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</si>
  <si>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</si>
  <si>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</si>
  <si>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</si>
  <si>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</si>
  <si>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</si>
  <si>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</si>
  <si>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</si>
  <si>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</si>
  <si>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</si>
  <si>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</si>
  <si>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</si>
  <si>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</si>
  <si>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</si>
  <si>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</si>
  <si>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</si>
  <si>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</si>
  <si>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</si>
  <si>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</si>
  <si>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</si>
  <si>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</si>
  <si>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</si>
  <si>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</si>
  <si>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</si>
  <si>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</si>
  <si>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</si>
  <si>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</si>
  <si>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</si>
  <si>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</si>
  <si>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</si>
  <si>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</si>
  <si>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</si>
  <si>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</si>
  <si>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</si>
  <si>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</si>
  <si>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</si>
  <si>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</si>
  <si>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</si>
  <si>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</si>
  <si>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</si>
  <si>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</si>
  <si>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</si>
  <si>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</si>
  <si>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</si>
  <si>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</si>
  <si>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</si>
  <si>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</si>
  <si>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</si>
  <si>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</si>
  <si>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</si>
  <si>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</si>
  <si>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</si>
  <si>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</si>
  <si>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</si>
  <si>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</si>
  <si>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</si>
  <si>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</si>
  <si>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</si>
  <si>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</si>
  <si>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</si>
  <si>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</si>
  <si>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</si>
  <si>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</si>
  <si>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</si>
  <si>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</si>
  <si>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</si>
  <si>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</si>
  <si>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</si>
  <si>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</si>
  <si>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</si>
  <si>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</si>
  <si>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</si>
  <si>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</si>
  <si>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</si>
  <si>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</si>
  <si>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</si>
  <si>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</si>
  <si>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</si>
  <si>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</si>
  <si>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</si>
  <si>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</si>
  <si>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</si>
  <si>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</si>
  <si>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</si>
  <si>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</si>
  <si>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</si>
  <si>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</si>
  <si>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</si>
  <si>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</si>
  <si>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</si>
  <si>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</si>
  <si>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</si>
  <si>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</si>
  <si>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</si>
  <si>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</si>
  <si>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</si>
  <si>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</si>
  <si>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</si>
  <si>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</si>
  <si>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</si>
  <si>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</si>
  <si>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</si>
  <si>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</si>
  <si>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</si>
  <si>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</si>
  <si>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</si>
  <si>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</si>
  <si>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</si>
  <si>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</si>
  <si>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</si>
  <si>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</si>
  <si>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</si>
  <si>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</si>
  <si>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</si>
  <si>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</si>
  <si>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</si>
  <si>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</si>
  <si>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</si>
  <si>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</si>
  <si>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</si>
  <si>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</si>
  <si>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</si>
  <si>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</si>
  <si>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</si>
  <si>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</si>
  <si>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</si>
  <si>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</si>
  <si>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</si>
  <si>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</si>
  <si>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</si>
  <si>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</si>
  <si>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</si>
  <si>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</si>
  <si>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</si>
  <si>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</si>
  <si>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</si>
  <si>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</si>
  <si>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</si>
  <si>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</si>
  <si>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</si>
  <si>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</si>
  <si>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</si>
  <si>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</si>
  <si>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</si>
  <si>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</si>
  <si>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</si>
  <si>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</si>
  <si>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</si>
  <si>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</si>
  <si>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</si>
  <si>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</si>
  <si>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</si>
  <si>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</si>
  <si>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</si>
  <si>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</si>
  <si>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</si>
  <si>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</si>
  <si>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</si>
  <si>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</si>
  <si>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</si>
  <si>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</si>
  <si>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</si>
  <si>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</si>
  <si>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</si>
  <si>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</si>
  <si>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</si>
  <si>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</si>
  <si>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</si>
  <si>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</si>
  <si>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</si>
  <si>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</si>
  <si>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</si>
  <si>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</si>
  <si>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</si>
  <si>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</si>
  <si>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</si>
  <si>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</si>
  <si>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</si>
  <si>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</si>
  <si>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</si>
  <si>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</si>
  <si>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</si>
  <si>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</si>
  <si>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</si>
  <si>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</si>
  <si>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</si>
  <si>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</si>
  <si>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</si>
  <si>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</si>
  <si>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</si>
  <si>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</si>
  <si>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</si>
  <si>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</si>
  <si>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</si>
  <si>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</si>
  <si>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</si>
  <si>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</si>
  <si>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</si>
  <si>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</si>
  <si>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</si>
  <si>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</si>
  <si>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</si>
  <si>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</si>
  <si>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</si>
  <si>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</si>
  <si>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</si>
  <si>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</si>
  <si>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</si>
  <si>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</si>
  <si>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</si>
  <si>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</si>
  <si>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</si>
  <si>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</si>
  <si>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</si>
  <si>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</si>
  <si>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</si>
  <si>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</si>
  <si>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</si>
  <si>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</si>
  <si>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</si>
  <si>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</si>
  <si>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</si>
  <si>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</si>
  <si>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</si>
  <si>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</si>
  <si>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</si>
  <si>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</si>
  <si>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</si>
  <si>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</si>
  <si>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</si>
  <si>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</si>
  <si>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</si>
  <si>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</si>
  <si>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</si>
  <si>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</si>
  <si>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</si>
  <si>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</si>
  <si>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</si>
  <si>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</si>
  <si>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</si>
  <si>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</si>
  <si>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</si>
  <si>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</si>
  <si>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</si>
  <si>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</si>
  <si>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</si>
  <si>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</si>
  <si>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</si>
  <si>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</si>
  <si>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</si>
  <si>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</si>
  <si>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</si>
  <si>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</si>
  <si>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</si>
  <si>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</si>
  <si>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</si>
  <si>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</si>
  <si>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</si>
  <si>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</si>
  <si>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</si>
  <si>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</si>
  <si>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</si>
  <si>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</si>
  <si>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</si>
  <si>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</si>
  <si>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</si>
  <si>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</si>
  <si>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</si>
  <si>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</si>
  <si>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</si>
  <si>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</si>
  <si>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</si>
  <si>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</si>
  <si>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</si>
  <si>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</si>
  <si>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</si>
  <si>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</si>
  <si>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</si>
  <si>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</si>
  <si>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</si>
  <si>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</si>
  <si>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</si>
  <si>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</si>
  <si>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</si>
  <si>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</si>
  <si>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</si>
  <si>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</si>
  <si>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</si>
  <si>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</si>
  <si>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</si>
  <si>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</si>
  <si>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</si>
  <si>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</si>
  <si>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</si>
  <si>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</si>
  <si>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</si>
  <si>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</si>
  <si>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</si>
  <si>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</si>
  <si>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</si>
  <si>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</si>
  <si>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</si>
  <si>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</si>
  <si>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</si>
  <si>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</si>
  <si>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</si>
  <si>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</si>
  <si>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</si>
  <si>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</si>
  <si>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</si>
  <si>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</si>
  <si>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</si>
  <si>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</si>
  <si>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</si>
  <si>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</si>
  <si>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</si>
  <si>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</si>
  <si>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</si>
  <si>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</si>
  <si>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</si>
  <si>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</si>
  <si>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</si>
  <si>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</si>
  <si>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</si>
  <si>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</si>
  <si>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</si>
  <si>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</si>
  <si>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</si>
  <si>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</si>
  <si>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</si>
  <si>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</si>
  <si>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</si>
  <si>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</si>
  <si>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</si>
  <si>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</si>
  <si>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</si>
  <si>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</si>
  <si>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</si>
  <si>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</si>
  <si>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</si>
  <si>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</si>
  <si>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</si>
  <si>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</si>
  <si>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</si>
  <si>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</si>
  <si>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</si>
  <si>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</si>
  <si>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</si>
  <si>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</si>
  <si>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</si>
  <si>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</si>
  <si>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</si>
  <si>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</si>
  <si>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</si>
  <si>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</si>
  <si>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</si>
  <si>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</si>
  <si>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</si>
  <si>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</si>
  <si>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</si>
  <si>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</si>
  <si>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</si>
  <si>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</si>
  <si>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</si>
  <si>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</si>
  <si>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</si>
  <si>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</si>
  <si>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</si>
  <si>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</si>
  <si>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</si>
  <si>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</si>
  <si>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</si>
  <si>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</si>
  <si>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</si>
  <si>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</si>
  <si>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</si>
  <si>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</si>
  <si>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</si>
  <si>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</si>
  <si>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</si>
  <si>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</si>
  <si>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</si>
  <si>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</si>
  <si>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</si>
  <si>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</si>
  <si>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</si>
  <si>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</si>
  <si>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</si>
  <si>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</si>
  <si>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</si>
  <si>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</si>
  <si>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</si>
  <si>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</si>
  <si>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</si>
  <si>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</si>
  <si>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</si>
  <si>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</si>
  <si>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</si>
  <si>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</si>
  <si>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</si>
  <si>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</si>
  <si>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</si>
  <si>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</si>
  <si>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</si>
  <si>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</si>
  <si>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</si>
  <si>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</si>
  <si>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</si>
  <si>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</si>
  <si>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</si>
  <si>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</si>
  <si>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</si>
  <si>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</si>
  <si>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</si>
  <si>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</si>
  <si>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</si>
  <si>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</si>
  <si>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</si>
  <si>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</si>
  <si>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</si>
  <si>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</si>
  <si>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</si>
  <si>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</si>
  <si>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</si>
  <si>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</si>
  <si>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</si>
  <si>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</si>
  <si>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</si>
  <si>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</si>
  <si>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</si>
  <si>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</si>
  <si>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</si>
  <si>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</si>
  <si>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</si>
  <si>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</si>
  <si>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</si>
  <si>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</si>
  <si>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</si>
  <si>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</si>
  <si>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</si>
  <si>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</si>
  <si>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</si>
  <si>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</si>
  <si>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</si>
  <si>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</si>
  <si>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</si>
  <si>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</si>
  <si>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</si>
  <si>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</si>
  <si>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</si>
  <si>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</si>
  <si>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</si>
  <si>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</si>
  <si>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</si>
  <si>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</si>
  <si>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</si>
  <si>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</si>
  <si>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</si>
  <si>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</si>
  <si>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</si>
  <si>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</si>
  <si>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</si>
  <si>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</si>
  <si>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</si>
  <si>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</si>
  <si>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</si>
  <si>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</si>
  <si>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</si>
  <si>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</si>
  <si>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</si>
  <si>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</si>
  <si>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</si>
  <si>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</si>
  <si>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</si>
  <si>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</si>
  <si>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</si>
  <si>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</si>
  <si>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</si>
  <si>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</si>
  <si>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</si>
  <si>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</si>
  <si>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</si>
  <si>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</si>
  <si>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</si>
  <si>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</si>
  <si>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</si>
  <si>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</si>
  <si>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</si>
  <si>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</si>
  <si>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</si>
  <si>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</si>
  <si>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</si>
  <si>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</si>
  <si>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</si>
  <si>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</si>
  <si>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</si>
  <si>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</si>
  <si>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</si>
  <si>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</si>
  <si>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</si>
  <si>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</si>
  <si>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</si>
  <si>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</si>
  <si>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</si>
  <si>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</si>
  <si>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</si>
  <si>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</si>
  <si>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</si>
  <si>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</si>
  <si>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</si>
  <si>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</si>
  <si>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</si>
  <si>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</si>
  <si>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</si>
  <si>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</si>
  <si>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</si>
  <si>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</si>
  <si>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</si>
  <si>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</si>
  <si>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</si>
  <si>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</si>
  <si>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</si>
  <si>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</si>
  <si>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</si>
  <si>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</si>
  <si>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</si>
  <si>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</si>
  <si>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</si>
  <si>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</si>
  <si>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</si>
  <si>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</si>
  <si>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</si>
  <si>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</si>
  <si>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</si>
  <si>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</si>
  <si>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</si>
  <si>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</si>
  <si>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</si>
  <si>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</si>
  <si>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</si>
  <si>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</si>
  <si>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</si>
  <si>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</si>
  <si>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</si>
  <si>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</si>
  <si>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</si>
  <si>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</si>
  <si>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</si>
  <si>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</si>
  <si>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</si>
  <si>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</si>
  <si>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</si>
  <si>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</si>
  <si>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</si>
  <si>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</si>
  <si>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</si>
  <si>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</si>
  <si>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</si>
  <si>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</si>
  <si>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</si>
  <si>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</si>
  <si>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</si>
  <si>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</si>
  <si>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</si>
  <si>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</si>
  <si>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</si>
  <si>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</si>
  <si>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</si>
  <si>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</si>
  <si>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</si>
  <si>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</si>
  <si>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</si>
  <si>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</si>
  <si>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</si>
  <si>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</si>
  <si>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</si>
  <si>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</si>
  <si>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</si>
  <si>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</si>
  <si>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</si>
  <si>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</si>
  <si>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</si>
  <si>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</si>
  <si>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</si>
  <si>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</si>
  <si>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</si>
  <si>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</si>
  <si>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</si>
  <si>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</si>
  <si>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</si>
  <si>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</si>
  <si>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</si>
  <si>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</si>
  <si>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</si>
  <si>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</si>
  <si>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</si>
  <si>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</si>
  <si>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</si>
  <si>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</si>
  <si>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</si>
  <si>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</si>
  <si>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</si>
  <si>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</si>
  <si>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</si>
  <si>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</si>
  <si>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</si>
  <si>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</si>
  <si>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</si>
  <si>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</si>
  <si>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</si>
  <si>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</si>
  <si>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</si>
  <si>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</si>
  <si>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</si>
  <si>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</si>
  <si>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</si>
  <si>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</si>
  <si>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</si>
  <si>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</si>
  <si>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</si>
  <si>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</si>
  <si>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</si>
  <si>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</si>
  <si>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</si>
  <si>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</si>
  <si>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</si>
  <si>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</si>
  <si>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</si>
  <si>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</si>
  <si>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</si>
  <si>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</si>
  <si>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</si>
  <si>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</si>
  <si>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</si>
  <si>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</si>
  <si>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</si>
  <si>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</si>
  <si>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</si>
  <si>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</si>
  <si>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</si>
  <si>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</si>
  <si>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</si>
  <si>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</si>
  <si>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</si>
  <si>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</si>
  <si>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</si>
  <si>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</si>
  <si>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</si>
  <si>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</si>
  <si>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</si>
  <si>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</si>
  <si>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</si>
  <si>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</si>
  <si>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</si>
  <si>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</si>
  <si>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</si>
  <si>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</si>
  <si>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</si>
  <si>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</si>
  <si>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</si>
  <si>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</si>
  <si>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</si>
  <si>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</si>
  <si>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</si>
  <si>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</si>
  <si>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</si>
  <si>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</si>
  <si>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</si>
  <si>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</si>
  <si>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</si>
  <si>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</si>
  <si>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</si>
  <si>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</si>
  <si>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</si>
  <si>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</si>
  <si>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</si>
  <si>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</si>
  <si>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</si>
  <si>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</si>
  <si>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</si>
  <si>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</si>
  <si>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</si>
  <si>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</si>
  <si>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</si>
  <si>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</si>
  <si>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</si>
  <si>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</si>
  <si>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</si>
  <si>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</si>
  <si>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</si>
  <si>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</si>
  <si>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</si>
  <si>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</si>
  <si>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</si>
  <si>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</si>
  <si>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</si>
  <si>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</si>
  <si>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</si>
  <si>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</si>
  <si>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</si>
  <si>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</si>
  <si>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</si>
  <si>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</si>
  <si>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</si>
  <si>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</si>
  <si>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</si>
  <si>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</si>
  <si>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</si>
  <si>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</si>
  <si>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</si>
  <si>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</si>
  <si>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</si>
  <si>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</si>
  <si>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</si>
  <si>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</si>
  <si>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</si>
  <si>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</si>
  <si>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</si>
  <si>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</si>
  <si>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</si>
  <si>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</si>
  <si>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</si>
  <si>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</si>
  <si>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</si>
  <si>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</si>
  <si>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</si>
  <si>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</si>
  <si>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</si>
  <si>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</si>
  <si>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</si>
  <si>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</si>
  <si>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</si>
  <si>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</si>
  <si>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</si>
  <si>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</si>
  <si>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</si>
  <si>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</si>
  <si>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</si>
  <si>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</si>
  <si>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</si>
  <si>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</si>
  <si>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</si>
  <si>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</si>
  <si>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</si>
  <si>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</si>
  <si>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</si>
  <si>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</si>
  <si>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</si>
  <si>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</si>
  <si>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</si>
  <si>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</si>
  <si>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</si>
  <si>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</si>
  <si>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</si>
  <si>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</si>
  <si>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</si>
  <si>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</si>
  <si>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</si>
  <si>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</si>
  <si>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</si>
  <si>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</si>
  <si>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</si>
  <si>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</si>
  <si>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</si>
  <si>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</si>
  <si>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</si>
  <si>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</si>
  <si>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</si>
  <si>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</si>
  <si>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</si>
  <si>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</si>
  <si>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</si>
  <si>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</si>
  <si>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</si>
  <si>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</si>
  <si>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</si>
  <si>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</si>
  <si>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</si>
  <si>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</si>
  <si>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</si>
  <si>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</si>
  <si>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</si>
  <si>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</si>
  <si>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</si>
  <si>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</si>
  <si>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</si>
  <si>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</si>
  <si>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</si>
  <si>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</si>
  <si>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</si>
  <si>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</si>
  <si>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</si>
  <si>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</si>
  <si>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</si>
  <si>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</si>
  <si>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</si>
  <si>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</si>
  <si>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</si>
  <si>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</si>
  <si>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</si>
  <si>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</si>
  <si>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</si>
  <si>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</si>
  <si>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</si>
  <si>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</si>
  <si>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</si>
  <si>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</si>
  <si>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</si>
  <si>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</si>
  <si>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</si>
  <si>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</si>
  <si>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</si>
  <si>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</si>
  <si>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</si>
  <si>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</si>
  <si>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</si>
  <si>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</si>
  <si>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</si>
  <si>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</si>
  <si>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</si>
  <si>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</si>
  <si>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</si>
  <si>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</si>
  <si>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</si>
  <si>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</si>
  <si>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</si>
  <si>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</si>
  <si>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</si>
  <si>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</si>
  <si>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</si>
  <si>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</si>
  <si>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</si>
  <si>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</si>
  <si>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</si>
  <si>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</si>
  <si>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</si>
  <si>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</si>
  <si>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</si>
  <si>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</si>
  <si>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</si>
  <si>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</si>
  <si>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</si>
  <si>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</si>
  <si>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</si>
  <si>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</si>
  <si>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</si>
  <si>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</si>
  <si>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</si>
  <si>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</si>
  <si>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</si>
  <si>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</si>
  <si>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</si>
  <si>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</si>
  <si>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</si>
  <si>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</si>
  <si>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</si>
  <si>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</si>
  <si>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</si>
  <si>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</si>
  <si>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</si>
  <si>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</si>
  <si>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</si>
  <si>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</si>
  <si>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</si>
  <si>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</si>
  <si>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</si>
  <si>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</si>
  <si>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</si>
  <si>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</si>
  <si>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</si>
  <si>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</si>
  <si>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</si>
  <si>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</si>
  <si>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</si>
  <si>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</si>
  <si>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</si>
  <si>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</si>
  <si>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</si>
  <si>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</si>
  <si>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</si>
  <si>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</si>
  <si>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</si>
  <si>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</si>
  <si>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</si>
  <si>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</si>
  <si>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</si>
  <si>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</si>
  <si>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</si>
  <si>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</si>
  <si>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</si>
  <si>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</si>
  <si>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</si>
  <si>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</si>
  <si>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</si>
  <si>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</si>
  <si>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</si>
  <si>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</si>
  <si>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</si>
  <si>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</si>
  <si>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</si>
  <si>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</si>
  <si>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</si>
  <si>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</si>
  <si>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</si>
  <si>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</si>
  <si>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</si>
  <si>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</si>
  <si>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</si>
  <si>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</si>
  <si>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</si>
  <si>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</si>
  <si>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</si>
  <si>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</si>
  <si>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</si>
  <si>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</si>
  <si>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</si>
  <si>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</si>
  <si>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</si>
  <si>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</si>
  <si>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</si>
  <si>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</si>
  <si>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</si>
  <si>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</si>
  <si>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</si>
  <si>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</si>
  <si>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</si>
  <si>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</si>
  <si>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</si>
  <si>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</si>
  <si>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</si>
  <si>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</si>
  <si>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</si>
  <si>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</si>
  <si>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</si>
  <si>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</si>
  <si>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</si>
  <si>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</si>
  <si>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</si>
  <si>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</si>
  <si>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</si>
  <si>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</si>
  <si>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</si>
  <si>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</si>
  <si>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</si>
  <si>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</si>
  <si>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</si>
  <si>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</si>
  <si>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</si>
  <si>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</si>
  <si>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</si>
  <si>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</si>
  <si>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</si>
  <si>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</si>
  <si>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</si>
  <si>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</si>
  <si>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</si>
  <si>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</si>
  <si>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</si>
  <si>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</si>
  <si>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</si>
  <si>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</si>
  <si>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</si>
  <si>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</si>
  <si>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</si>
  <si>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</si>
  <si>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</si>
  <si>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</si>
  <si>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</si>
  <si>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</si>
  <si>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</si>
  <si>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</si>
  <si>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</si>
  <si>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</si>
  <si>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</si>
  <si>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</si>
  <si>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</si>
  <si>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</si>
  <si>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</si>
  <si>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</si>
  <si>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</si>
  <si>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</si>
  <si>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</si>
  <si>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</si>
  <si>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</si>
  <si>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</si>
  <si>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</si>
  <si>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</si>
  <si>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</si>
  <si>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</si>
  <si>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</si>
  <si>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</si>
  <si>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</si>
  <si>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</si>
  <si>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</si>
  <si>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</si>
  <si>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</si>
  <si>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</si>
  <si>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</si>
  <si>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</si>
  <si>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</si>
  <si>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</si>
  <si>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</si>
  <si>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</si>
  <si>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</si>
  <si>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</si>
  <si>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</si>
  <si>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</si>
  <si>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</si>
  <si>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</si>
  <si>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</si>
  <si>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</si>
  <si>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</si>
  <si>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</si>
  <si>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</si>
  <si>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</si>
  <si>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</si>
  <si>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</si>
  <si>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</si>
  <si>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</si>
  <si>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</si>
  <si>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</si>
  <si>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</si>
  <si>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</si>
  <si>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</si>
  <si>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</si>
  <si>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</si>
  <si>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</si>
  <si>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</si>
  <si>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</si>
  <si>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</si>
  <si>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</si>
  <si>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</si>
  <si>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</si>
  <si>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</si>
  <si>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</si>
  <si>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</si>
  <si>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</si>
  <si>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</si>
  <si>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</si>
  <si>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</si>
  <si>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</si>
  <si>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</si>
  <si>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</si>
  <si>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</si>
  <si>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</si>
  <si>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</si>
  <si>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</si>
  <si>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</si>
  <si>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</si>
  <si>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</si>
  <si>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</si>
  <si>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</si>
  <si>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</si>
  <si>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</si>
  <si>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</si>
  <si>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</si>
  <si>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</si>
  <si>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</si>
  <si>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</si>
  <si>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</si>
  <si>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</si>
  <si>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</si>
  <si>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</si>
  <si>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</si>
  <si>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</si>
  <si>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</si>
  <si>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</si>
  <si>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</si>
  <si>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</si>
  <si>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</si>
  <si>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</si>
  <si>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</si>
  <si>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</si>
  <si>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</si>
  <si>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</si>
  <si>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</si>
  <si>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</si>
  <si>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</si>
  <si>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</si>
  <si>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</si>
  <si>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</si>
  <si>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</si>
  <si>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</si>
  <si>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</si>
  <si>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</si>
  <si>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</si>
  <si>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</si>
  <si>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</si>
  <si>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</si>
  <si>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</si>
  <si>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</si>
  <si>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</si>
  <si>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</si>
  <si>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</si>
  <si>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</si>
  <si>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</si>
  <si>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</si>
  <si>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</si>
  <si>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</si>
  <si>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</si>
  <si>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</si>
  <si>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</si>
  <si>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</si>
  <si>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</si>
  <si>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</si>
  <si>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</si>
  <si>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</si>
  <si>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</si>
  <si>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</si>
  <si>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</si>
  <si>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</si>
  <si>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</si>
  <si>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</si>
  <si>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</si>
  <si>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</si>
  <si>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</si>
  <si>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</si>
  <si>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</si>
  <si>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</si>
  <si>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</si>
  <si>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</si>
  <si>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</si>
  <si>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</si>
  <si>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</si>
  <si>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</si>
  <si>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</si>
  <si>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</si>
  <si>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</si>
  <si>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</si>
  <si>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</si>
  <si>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</si>
  <si>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</si>
  <si>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</si>
  <si>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</si>
  <si>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</si>
  <si>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</si>
  <si>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</si>
  <si>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</si>
  <si>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</si>
  <si>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</si>
  <si>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</si>
  <si>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</si>
  <si>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</si>
  <si>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</si>
  <si>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</si>
  <si>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</si>
  <si>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</si>
  <si>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</si>
  <si>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</si>
  <si>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</si>
  <si>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</si>
  <si>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</si>
  <si>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</si>
  <si>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</si>
  <si>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</si>
  <si>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</si>
  <si>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</si>
  <si>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</si>
  <si>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</si>
  <si>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</si>
  <si>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</si>
  <si>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</si>
  <si>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</si>
  <si>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</si>
  <si>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</si>
  <si>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</si>
  <si>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</si>
  <si>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</si>
  <si>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</si>
  <si>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</si>
  <si>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</si>
  <si>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</si>
  <si>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</si>
  <si>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</si>
  <si>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</si>
  <si>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</si>
  <si>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</si>
  <si>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</si>
  <si>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</si>
  <si>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</si>
  <si>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</si>
  <si>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</si>
  <si>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</si>
  <si>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</si>
  <si>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</si>
  <si>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</si>
  <si>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</si>
  <si>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</si>
  <si>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</si>
  <si>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</si>
  <si>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</si>
  <si>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</si>
  <si>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</si>
  <si>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</si>
  <si>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</si>
  <si>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</si>
  <si>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</si>
  <si>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</si>
  <si>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</si>
  <si>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</si>
  <si>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</si>
  <si>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</si>
  <si>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</si>
  <si>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</si>
  <si>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</si>
  <si>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</si>
  <si>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</si>
  <si>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</si>
  <si>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</si>
  <si>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</si>
  <si>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</si>
  <si>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</si>
  <si>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</si>
  <si>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</si>
  <si>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</si>
  <si>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</si>
  <si>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</si>
  <si>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</si>
  <si>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</si>
  <si>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</si>
  <si>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</si>
  <si>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</si>
  <si>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</si>
  <si>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</si>
  <si>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</si>
  <si>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</si>
  <si>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</si>
  <si>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</si>
  <si>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</si>
  <si>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</si>
  <si>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</si>
  <si>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</si>
  <si>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</si>
  <si>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</si>
  <si>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</si>
  <si>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</si>
  <si>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</si>
  <si>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</si>
  <si>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</si>
  <si>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</si>
  <si>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</si>
  <si>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</si>
  <si>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</si>
  <si>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</si>
  <si>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</si>
  <si>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</si>
  <si>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</si>
  <si>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</si>
  <si>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</si>
  <si>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</si>
  <si>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</si>
  <si>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</si>
  <si>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</si>
  <si>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</si>
  <si>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</si>
  <si>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</si>
  <si>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</si>
  <si>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</si>
  <si>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</si>
  <si>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</si>
  <si>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</si>
  <si>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</si>
  <si>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</si>
  <si>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</si>
  <si>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</si>
  <si>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</si>
  <si>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</si>
  <si>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</si>
  <si>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</si>
  <si>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</si>
  <si>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</si>
  <si>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</si>
  <si>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</si>
  <si>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</si>
  <si>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</si>
  <si>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</si>
  <si>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</si>
  <si>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</si>
  <si>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</si>
  <si>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</si>
  <si>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</si>
  <si>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</si>
  <si>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</si>
  <si>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</si>
  <si>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</si>
  <si>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</si>
  <si>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</si>
  <si>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</si>
  <si>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</si>
  <si>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</si>
  <si>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</si>
  <si>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</si>
  <si>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</si>
  <si>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</si>
  <si>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</si>
  <si>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</si>
  <si>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</si>
  <si>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</si>
  <si>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</si>
  <si>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</si>
  <si>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</si>
  <si>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</si>
  <si>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</si>
  <si>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</si>
  <si>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</si>
  <si>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</si>
  <si>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</si>
  <si>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</si>
  <si>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</si>
  <si>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</si>
  <si>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</si>
  <si>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</si>
  <si>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</si>
  <si>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</si>
  <si>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</si>
  <si>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</si>
  <si>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</si>
  <si>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</si>
  <si>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</si>
  <si>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</si>
  <si>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</si>
  <si>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</si>
  <si>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</si>
  <si>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</si>
  <si>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</si>
  <si>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</si>
  <si>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</si>
  <si>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</si>
  <si>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</si>
  <si>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</si>
  <si>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</si>
  <si>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</si>
  <si>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</si>
  <si>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</si>
  <si>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</si>
  <si>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</si>
  <si>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</si>
  <si>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</si>
  <si>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</si>
  <si>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</si>
  <si>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</si>
  <si>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</si>
  <si>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</si>
  <si>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</si>
  <si>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</si>
  <si>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</si>
  <si>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</si>
  <si>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</si>
  <si>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</si>
  <si>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</si>
  <si>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</si>
  <si>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</si>
  <si>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</si>
  <si>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</si>
  <si>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</si>
  <si>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</si>
  <si>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</si>
  <si>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</si>
  <si>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</si>
  <si>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</si>
  <si>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</si>
  <si>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</si>
  <si>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</si>
  <si>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</si>
  <si>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</si>
  <si>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</si>
  <si>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</si>
  <si>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</si>
  <si>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</si>
  <si>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</si>
  <si>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</si>
  <si>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</si>
  <si>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</si>
  <si>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</si>
  <si>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</si>
  <si>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</si>
  <si>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</si>
  <si>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</si>
  <si>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</si>
  <si>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</si>
  <si>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</si>
  <si>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</si>
  <si>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</si>
  <si>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</si>
  <si>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</si>
  <si>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</si>
  <si>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</si>
  <si>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</si>
  <si>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</si>
  <si>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</si>
  <si>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</si>
  <si>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</si>
  <si>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</si>
  <si>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</si>
  <si>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</si>
  <si>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</si>
  <si>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</si>
  <si>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</si>
  <si>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</si>
  <si>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</si>
  <si>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</si>
  <si>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</si>
  <si>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</si>
  <si>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</si>
  <si>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</si>
  <si>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</si>
  <si>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</si>
  <si>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</si>
  <si>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</si>
  <si>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</si>
  <si>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</si>
  <si>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</si>
  <si>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</si>
  <si>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</si>
  <si>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</si>
  <si>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</si>
  <si>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</si>
  <si>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</si>
  <si>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</si>
  <si>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</si>
  <si>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</si>
  <si>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</si>
  <si>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</si>
  <si>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</si>
  <si>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</si>
  <si>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</si>
  <si>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</si>
  <si>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</si>
  <si>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</si>
  <si>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</si>
  <si>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</si>
  <si>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</si>
  <si>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</si>
  <si>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</si>
  <si>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</si>
  <si>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</si>
  <si>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</si>
  <si>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</si>
  <si>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</si>
  <si>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</si>
  <si>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</si>
  <si>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</si>
  <si>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</si>
  <si>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</si>
  <si>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</si>
  <si>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</si>
  <si>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</si>
  <si>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</si>
  <si>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</si>
  <si>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</si>
  <si>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</si>
  <si>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</si>
  <si>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</si>
  <si>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</si>
  <si>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</si>
  <si>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</si>
  <si>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</si>
  <si>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</si>
  <si>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</si>
  <si>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</si>
  <si>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</si>
  <si>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</si>
  <si>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</si>
  <si>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</si>
  <si>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</si>
  <si>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</si>
  <si>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</si>
  <si>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</si>
  <si>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</si>
  <si>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</si>
  <si>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</si>
  <si>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</si>
  <si>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</si>
  <si>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</si>
  <si>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</si>
  <si>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</si>
  <si>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</si>
  <si>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</si>
  <si>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</si>
  <si>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</si>
  <si>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</si>
  <si>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</si>
  <si>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</si>
  <si>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</si>
  <si>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</si>
  <si>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</si>
  <si>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</si>
  <si>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</si>
  <si>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</si>
  <si>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</si>
  <si>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</si>
  <si>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</si>
  <si>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</si>
  <si>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</si>
  <si>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</si>
  <si>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</si>
  <si>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</si>
  <si>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</si>
  <si>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</si>
  <si>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</si>
  <si>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</si>
  <si>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</si>
  <si>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</si>
  <si>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</si>
  <si>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</si>
  <si>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</si>
  <si>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</si>
  <si>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</si>
  <si>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</si>
  <si>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</si>
  <si>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</si>
  <si>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</si>
  <si>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</si>
  <si>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</si>
  <si>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</si>
  <si>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</si>
  <si>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</si>
  <si>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</si>
  <si>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</si>
  <si>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</si>
  <si>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</si>
  <si>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</si>
  <si>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</si>
  <si>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</si>
  <si>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</si>
  <si>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</si>
  <si>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</si>
  <si>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</si>
  <si>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</si>
  <si>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</si>
  <si>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</si>
  <si>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</si>
  <si>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</si>
  <si>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</si>
  <si>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</si>
  <si>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</si>
  <si>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</si>
  <si>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</si>
  <si>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</si>
  <si>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</si>
  <si>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</si>
  <si>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</si>
  <si>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</si>
  <si>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</si>
  <si>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</si>
  <si>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</si>
  <si>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</si>
  <si>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</si>
  <si>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</si>
  <si>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</si>
  <si>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</si>
  <si>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</si>
  <si>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</si>
  <si>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</si>
  <si>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</si>
  <si>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</si>
  <si>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</si>
  <si>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</si>
  <si>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</si>
  <si>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</si>
  <si>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</si>
  <si>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</si>
  <si>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</si>
  <si>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</si>
  <si>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</si>
  <si>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</si>
  <si>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</si>
  <si>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</si>
  <si>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</si>
  <si>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</si>
  <si>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</si>
  <si>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</si>
  <si>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</si>
  <si>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</si>
  <si>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</si>
  <si>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</si>
  <si>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</si>
  <si>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</si>
  <si>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</si>
  <si>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</si>
  <si>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</si>
  <si>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</si>
  <si>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</si>
  <si>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</si>
  <si>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</si>
  <si>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</si>
  <si>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</si>
  <si>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</si>
  <si>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</si>
  <si>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</si>
  <si>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</si>
  <si>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</si>
  <si>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</si>
  <si>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</si>
  <si>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</si>
  <si>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</si>
  <si>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</si>
  <si>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</si>
  <si>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</si>
  <si>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</si>
  <si>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</si>
  <si>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</si>
  <si>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</si>
  <si>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</si>
  <si>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</si>
  <si>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</si>
  <si>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</si>
  <si>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</si>
  <si>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</si>
  <si>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</si>
  <si>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</si>
  <si>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</si>
  <si>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</si>
  <si>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</si>
  <si>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</si>
  <si>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</si>
  <si>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</si>
  <si>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</si>
  <si>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</si>
  <si>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</si>
  <si>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</si>
  <si>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</si>
  <si>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</si>
  <si>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</si>
  <si>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</si>
  <si>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</si>
  <si>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</si>
  <si>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</si>
  <si>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</si>
  <si>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</si>
  <si>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</si>
  <si>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</si>
  <si>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</si>
  <si>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</si>
  <si>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</si>
  <si>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</si>
  <si>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</si>
  <si>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</si>
  <si>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</si>
  <si>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</si>
  <si>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</si>
  <si>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</si>
  <si>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</si>
  <si>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</si>
  <si>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</si>
  <si>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</si>
  <si>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</si>
  <si>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</si>
  <si>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</si>
  <si>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</si>
  <si>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</si>
  <si>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</si>
  <si>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</si>
  <si>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</si>
  <si>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</si>
  <si>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</si>
  <si>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</si>
  <si>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</si>
  <si>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</si>
  <si>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</si>
  <si>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</si>
  <si>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</si>
  <si>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</si>
  <si>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</si>
  <si>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</si>
  <si>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</si>
  <si>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</si>
  <si>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</si>
  <si>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</si>
  <si>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</si>
  <si>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</si>
  <si>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</si>
  <si>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</si>
  <si>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</si>
  <si>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</si>
  <si>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</si>
  <si>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</si>
  <si>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</si>
  <si>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</si>
  <si>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</si>
  <si>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</si>
  <si>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</si>
  <si>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</si>
  <si>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</si>
  <si>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</si>
  <si>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</si>
  <si>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</si>
  <si>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</si>
  <si>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</si>
  <si>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</si>
  <si>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</si>
  <si>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</si>
  <si>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</si>
  <si>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</si>
  <si>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</si>
  <si>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</si>
  <si>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</si>
  <si>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</si>
  <si>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</si>
  <si>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</si>
  <si>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</si>
  <si>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</si>
  <si>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</si>
  <si>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</si>
  <si>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</si>
  <si>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</si>
  <si>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</si>
  <si>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</si>
  <si>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</si>
  <si>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</si>
  <si>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</si>
  <si>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</si>
  <si>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</si>
  <si>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</si>
  <si>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</si>
  <si>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</si>
  <si>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</si>
  <si>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</si>
  <si>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</si>
  <si>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</si>
  <si>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</si>
  <si>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</si>
  <si>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</si>
  <si>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</si>
  <si>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</si>
  <si>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</si>
  <si>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</si>
  <si>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</si>
  <si>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</si>
  <si>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</si>
  <si>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</si>
  <si>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</si>
  <si>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</si>
  <si>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</si>
  <si>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</si>
  <si>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</si>
  <si>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</si>
  <si>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</si>
  <si>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</si>
  <si>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</si>
  <si>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</si>
  <si>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</si>
  <si>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</si>
  <si>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</si>
  <si>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</si>
  <si>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</si>
  <si>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</si>
  <si>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</si>
  <si>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</si>
  <si>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</si>
  <si>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</si>
  <si>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</si>
  <si>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</si>
  <si>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</si>
  <si>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</si>
  <si>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</si>
  <si>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</si>
  <si>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</si>
  <si>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</si>
  <si>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</si>
  <si>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</si>
  <si>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</si>
  <si>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</si>
  <si>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</si>
  <si>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</si>
  <si>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</si>
  <si>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</si>
  <si>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</si>
  <si>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</si>
  <si>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</si>
  <si>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</si>
  <si>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</si>
  <si>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</si>
  <si>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</si>
  <si>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</si>
  <si>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</si>
  <si>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</si>
  <si>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</si>
  <si>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</si>
  <si>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</si>
  <si>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</si>
  <si>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</si>
  <si>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</si>
  <si>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</si>
  <si>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</si>
  <si>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</si>
  <si>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</si>
  <si>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</si>
  <si>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</si>
  <si>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</si>
  <si>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</si>
  <si>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</si>
  <si>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</si>
  <si>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</si>
  <si>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</si>
  <si>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</si>
  <si>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</si>
  <si>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</si>
  <si>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</si>
  <si>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</si>
  <si>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</si>
  <si>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</si>
  <si>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</si>
  <si>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</si>
  <si>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</si>
  <si>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</si>
  <si>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</si>
  <si>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</si>
  <si>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</si>
  <si>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</si>
  <si>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</si>
  <si>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</si>
  <si>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</si>
  <si>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</si>
  <si>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</si>
  <si>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</si>
  <si>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</si>
  <si>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</si>
  <si>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</si>
  <si>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</si>
  <si>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</si>
  <si>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</si>
  <si>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</si>
  <si>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</si>
  <si>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</si>
  <si>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</si>
  <si>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</si>
  <si>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</si>
  <si>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</si>
  <si>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</si>
  <si>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</si>
  <si>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</si>
  <si>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</si>
  <si>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</si>
  <si>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</si>
  <si>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</si>
  <si>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</si>
  <si>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</si>
  <si>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</si>
  <si>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</si>
  <si>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</si>
  <si>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</si>
  <si>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</si>
  <si>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</si>
  <si>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</si>
  <si>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</si>
  <si>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</si>
  <si>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</si>
  <si>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</si>
  <si>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</si>
  <si>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</si>
  <si>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</si>
  <si>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</si>
  <si>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</si>
  <si>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</si>
  <si>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</si>
  <si>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</si>
  <si>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</si>
  <si>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</si>
  <si>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</si>
  <si>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</si>
  <si>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</si>
  <si>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</si>
  <si>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</si>
  <si>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</si>
  <si>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</si>
  <si>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</si>
  <si>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</si>
  <si>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</si>
  <si>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</si>
  <si>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</si>
  <si>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</si>
  <si>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</si>
  <si>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</si>
  <si>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</si>
  <si>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</si>
  <si>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</si>
  <si>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</si>
  <si>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</si>
  <si>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</si>
  <si>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</si>
  <si>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</si>
  <si>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</si>
  <si>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</si>
  <si>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</si>
  <si>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</si>
  <si>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</si>
  <si>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</si>
  <si>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</si>
  <si>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</si>
  <si>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</si>
  <si>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</si>
  <si>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</si>
  <si>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</si>
  <si>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</si>
  <si>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</si>
  <si>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</si>
  <si>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</si>
  <si>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</si>
  <si>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</si>
  <si>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</si>
  <si>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</si>
  <si>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</si>
  <si>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</si>
  <si>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</si>
  <si>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</si>
  <si>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</si>
  <si>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</si>
  <si>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</si>
  <si>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</si>
  <si>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</si>
  <si>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</si>
  <si>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</si>
  <si>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</si>
  <si>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</si>
  <si>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</si>
  <si>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</si>
  <si>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</si>
  <si>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</si>
  <si>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</si>
  <si>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</si>
  <si>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</si>
  <si>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</si>
  <si>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</si>
  <si>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</si>
  <si>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</si>
  <si>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</si>
  <si>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</si>
  <si>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</si>
  <si>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</si>
  <si>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</si>
  <si>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</si>
  <si>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</si>
  <si>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</si>
  <si>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</si>
  <si>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</si>
  <si>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</si>
  <si>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</si>
  <si>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</si>
  <si>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</si>
  <si>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</si>
  <si>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</si>
  <si>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</si>
  <si>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</si>
  <si>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</si>
  <si>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</si>
  <si>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</si>
  <si>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</si>
  <si>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</si>
  <si>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</si>
  <si>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</si>
  <si>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</si>
  <si>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</si>
  <si>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</si>
  <si>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</si>
  <si>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</si>
  <si>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</si>
  <si>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</si>
  <si>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</si>
  <si>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</si>
  <si>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</si>
  <si>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</si>
  <si>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</si>
  <si>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</si>
  <si>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</si>
  <si>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</si>
  <si>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</si>
  <si>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</si>
  <si>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</si>
  <si>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</si>
  <si>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</si>
  <si>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</si>
  <si>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</si>
  <si>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</si>
  <si>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</si>
  <si>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</si>
  <si>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</si>
  <si>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</si>
  <si>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</si>
  <si>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</si>
  <si>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</si>
  <si>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</si>
  <si>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</si>
  <si>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</si>
  <si>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</si>
  <si>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</si>
  <si>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</si>
  <si>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</si>
  <si>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</si>
  <si>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</si>
  <si>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</si>
  <si>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</si>
  <si>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</si>
  <si>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</si>
  <si>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</si>
  <si>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</si>
  <si>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</si>
  <si>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</si>
  <si>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</si>
  <si>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</si>
  <si>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</si>
  <si>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</si>
  <si>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</si>
  <si>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</si>
  <si>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</si>
  <si>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</si>
  <si>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</si>
  <si>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</si>
  <si>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</si>
  <si>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</si>
  <si>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</si>
  <si>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</si>
  <si>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</si>
  <si>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</si>
  <si>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</si>
  <si>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</si>
  <si>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</si>
  <si>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</si>
  <si>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</si>
  <si>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</si>
  <si>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</si>
  <si>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</si>
  <si>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</si>
  <si>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</si>
  <si>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</si>
  <si>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</si>
  <si>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</si>
  <si>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</si>
  <si>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</si>
  <si>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</si>
  <si>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</si>
  <si>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</si>
  <si>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</si>
  <si>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</si>
  <si>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</si>
  <si>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</si>
  <si>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</si>
  <si>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</si>
  <si>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</si>
  <si>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</si>
  <si>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</si>
  <si>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</si>
  <si>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</si>
  <si>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</si>
  <si>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</si>
  <si>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</si>
  <si>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</si>
  <si>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</si>
  <si>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</si>
  <si>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</si>
  <si>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</si>
  <si>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</si>
  <si>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</si>
  <si>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</si>
  <si>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</si>
  <si>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</si>
  <si>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</si>
  <si>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</si>
  <si>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</si>
  <si>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</si>
  <si>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</si>
  <si>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</si>
  <si>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</si>
  <si>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</si>
  <si>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</si>
  <si>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</si>
  <si>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</si>
  <si>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</si>
  <si>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</si>
  <si>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</si>
  <si>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</si>
  <si>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</si>
  <si>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</si>
  <si>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</si>
  <si>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</si>
  <si>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</si>
  <si>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</si>
  <si>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</si>
  <si>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</si>
  <si>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</si>
  <si>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</si>
  <si>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</si>
  <si>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</si>
  <si>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</si>
  <si>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</si>
  <si>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</si>
  <si>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</si>
  <si>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</si>
  <si>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</si>
  <si>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</si>
  <si>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</si>
  <si>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</si>
  <si>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</si>
  <si>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</si>
  <si>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</si>
  <si>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</si>
  <si>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</si>
  <si>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</si>
  <si>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</si>
  <si>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</si>
  <si>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</si>
  <si>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</si>
  <si>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</si>
  <si>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</si>
  <si>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</si>
  <si>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</si>
  <si>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</si>
  <si>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</si>
  <si>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</si>
  <si>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</si>
  <si>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</si>
  <si>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</si>
  <si>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</si>
  <si>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</si>
  <si>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</si>
  <si>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</si>
  <si>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</si>
  <si>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</si>
  <si>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</si>
  <si>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</si>
  <si>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</si>
  <si>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</si>
  <si>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</si>
  <si>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</si>
  <si>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</si>
  <si>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</si>
  <si>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</si>
  <si>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</si>
  <si>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</si>
  <si>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</si>
  <si>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</si>
  <si>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</si>
  <si>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</si>
  <si>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</si>
  <si>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</si>
  <si>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</si>
  <si>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</si>
  <si>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</si>
  <si>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</si>
  <si>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</si>
  <si>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</si>
  <si>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</si>
  <si>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</si>
  <si>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</si>
  <si>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</si>
  <si>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</si>
  <si>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</si>
  <si>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</si>
  <si>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</si>
  <si>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</si>
  <si>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</si>
  <si>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</si>
  <si>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</si>
  <si>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</si>
  <si>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</si>
  <si>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</si>
  <si>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</si>
  <si>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</si>
  <si>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</si>
  <si>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</si>
  <si>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</si>
  <si>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</si>
  <si>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</si>
  <si>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</si>
  <si>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</si>
  <si>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</si>
  <si>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</si>
  <si>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</si>
  <si>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</si>
  <si>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</si>
  <si>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</si>
  <si>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</si>
  <si>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</si>
  <si>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</si>
  <si>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</si>
  <si>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</si>
  <si>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</si>
  <si>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</si>
  <si>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</si>
  <si>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</si>
  <si>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</si>
  <si>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</si>
  <si>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</si>
  <si>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</si>
  <si>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</si>
  <si>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</si>
  <si>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</si>
  <si>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</si>
  <si>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</si>
  <si>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</si>
  <si>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</si>
  <si>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</si>
  <si>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</si>
  <si>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</si>
  <si>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</si>
  <si>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</si>
  <si>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</si>
  <si>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</si>
  <si>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</si>
  <si>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</si>
  <si>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</si>
  <si>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</si>
  <si>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</si>
  <si>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</si>
  <si>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</si>
  <si>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</si>
  <si>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</si>
  <si>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</si>
  <si>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</si>
  <si>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</si>
  <si>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</si>
  <si>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</si>
  <si>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</si>
  <si>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</si>
  <si>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</si>
  <si>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</si>
  <si>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</si>
  <si>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</si>
  <si>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</si>
  <si>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</si>
  <si>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</si>
  <si>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</si>
  <si>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</si>
  <si>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</si>
  <si>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</si>
  <si>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</si>
  <si>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</si>
  <si>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</si>
  <si>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</si>
  <si>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</si>
  <si>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</si>
  <si>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</si>
  <si>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</si>
  <si>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</si>
  <si>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</si>
  <si>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</si>
  <si>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</si>
  <si>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</si>
  <si>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</si>
  <si>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</si>
  <si>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</si>
  <si>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</si>
  <si>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</si>
  <si>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</si>
  <si>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</si>
  <si>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</si>
  <si>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</si>
  <si>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</si>
  <si>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</si>
  <si>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</si>
  <si>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</si>
  <si>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</si>
  <si>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</si>
  <si>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</si>
  <si>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</si>
  <si>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</si>
  <si>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</si>
  <si>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</si>
  <si>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</si>
  <si>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</si>
  <si>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</si>
  <si>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</si>
  <si>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</si>
  <si>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</si>
  <si>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</si>
  <si>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</si>
  <si>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</si>
  <si>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</si>
  <si>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</si>
  <si>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</si>
  <si>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</si>
  <si>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</si>
  <si>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</si>
  <si>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</si>
  <si>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</si>
  <si>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</si>
  <si>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</si>
  <si>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</si>
  <si>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</si>
  <si>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</si>
  <si>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</si>
  <si>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</si>
  <si>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</si>
  <si>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</si>
  <si>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</si>
  <si>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</si>
  <si>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</si>
  <si>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</si>
  <si>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</si>
  <si>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</si>
  <si>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</si>
  <si>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</si>
  <si>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</si>
  <si>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</si>
  <si>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</si>
  <si>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</si>
  <si>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</si>
  <si>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</si>
  <si>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</si>
  <si>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</si>
  <si>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</si>
  <si>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</si>
  <si>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</si>
  <si>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</si>
  <si>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</si>
  <si>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</si>
  <si>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</si>
  <si>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</si>
  <si>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</si>
  <si>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</si>
  <si>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</si>
  <si>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</si>
  <si>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</si>
  <si>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</si>
  <si>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</si>
  <si>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</si>
  <si>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</si>
  <si>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</si>
  <si>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</si>
  <si>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</si>
  <si>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</si>
  <si>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</si>
  <si>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</si>
  <si>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</si>
  <si>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</si>
  <si>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</si>
  <si>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</si>
  <si>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</si>
  <si>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</si>
  <si>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</si>
  <si>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</si>
  <si>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</si>
  <si>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</si>
  <si>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</si>
  <si>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</si>
  <si>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</si>
  <si>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</si>
  <si>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</si>
  <si>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</si>
  <si>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</si>
  <si>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</si>
  <si>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</si>
  <si>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</si>
  <si>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</si>
  <si>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</si>
  <si>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</si>
  <si>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</si>
  <si>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</si>
  <si>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</si>
  <si>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</si>
  <si>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</si>
  <si>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</si>
  <si>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</si>
  <si>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</si>
  <si>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</si>
  <si>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</si>
  <si>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</si>
  <si>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</si>
  <si>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</si>
  <si>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</si>
  <si>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</si>
  <si>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</si>
  <si>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</si>
  <si>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</si>
  <si>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</si>
  <si>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</si>
  <si>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</si>
  <si>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</si>
  <si>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</si>
  <si>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</si>
  <si>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</si>
  <si>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</si>
  <si>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</si>
  <si>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</si>
  <si>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</si>
  <si>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</si>
  <si>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</si>
  <si>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</si>
  <si>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</si>
  <si>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</si>
  <si>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</si>
  <si>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</si>
  <si>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</si>
  <si>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</si>
  <si>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</si>
  <si>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</si>
  <si>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</si>
  <si>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</si>
  <si>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</si>
  <si>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</si>
  <si>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</si>
  <si>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</si>
  <si>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</si>
  <si>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</si>
  <si>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</si>
  <si>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</si>
  <si>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</si>
  <si>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</si>
  <si>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</si>
  <si>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</si>
  <si>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</si>
  <si>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</si>
  <si>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</si>
  <si>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</si>
  <si>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</si>
  <si>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</si>
  <si>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</si>
  <si>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</si>
  <si>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</si>
  <si>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</si>
  <si>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</si>
  <si>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</si>
  <si>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</si>
  <si>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</si>
  <si>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</si>
  <si>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</si>
  <si>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</si>
  <si>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</si>
  <si>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</si>
  <si>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</si>
  <si>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</si>
  <si>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</si>
  <si>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</si>
  <si>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</si>
  <si>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</si>
  <si>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</si>
  <si>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</si>
  <si>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</si>
  <si>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</si>
  <si>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</si>
  <si>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</si>
  <si>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</si>
  <si>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</si>
  <si>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</si>
  <si>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</si>
  <si>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</si>
  <si>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</si>
  <si>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</si>
  <si>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</si>
  <si>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</si>
  <si>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</si>
  <si>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</si>
  <si>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</si>
  <si>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</si>
  <si>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</si>
  <si>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</si>
  <si>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</si>
  <si>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</si>
  <si>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</si>
  <si>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</si>
  <si>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</si>
  <si>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</si>
  <si>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</si>
  <si>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</si>
  <si>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</si>
  <si>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</si>
  <si>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</si>
  <si>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</si>
  <si>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</si>
  <si>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</si>
  <si>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</si>
  <si>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</si>
  <si>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</si>
  <si>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</si>
  <si>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</si>
  <si>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</si>
  <si>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</si>
  <si>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</si>
  <si>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</si>
  <si>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</si>
  <si>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</si>
  <si>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</si>
  <si>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</si>
  <si>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</si>
  <si>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</si>
  <si>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</si>
  <si>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</si>
  <si>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</si>
  <si>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</si>
  <si>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</si>
  <si>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</si>
  <si>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</si>
  <si>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</si>
  <si>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</si>
  <si>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</si>
  <si>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</si>
  <si>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</si>
  <si>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</si>
  <si>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</si>
  <si>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</si>
  <si>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</si>
  <si>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</si>
  <si>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</si>
  <si>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</si>
  <si>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</si>
  <si>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</si>
  <si>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</si>
  <si>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</si>
  <si>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</si>
  <si>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</si>
  <si>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</si>
  <si>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</si>
  <si>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</si>
  <si>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</si>
  <si>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</si>
  <si>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</si>
  <si>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</si>
  <si>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</si>
  <si>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</si>
  <si>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</si>
  <si>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</si>
  <si>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</si>
  <si>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</si>
  <si>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</si>
  <si>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</si>
  <si>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</si>
  <si>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</si>
  <si>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</si>
  <si>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</si>
  <si>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</si>
  <si>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</si>
  <si>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</si>
  <si>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</si>
  <si>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</si>
  <si>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</si>
  <si>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</si>
  <si>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</si>
  <si>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</si>
  <si>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</si>
  <si>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</si>
  <si>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</si>
  <si>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</si>
  <si>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</si>
  <si>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</si>
  <si>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</si>
  <si>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</si>
  <si>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</si>
  <si>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</si>
  <si>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</si>
  <si>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</si>
  <si>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</si>
  <si>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</si>
  <si>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</si>
  <si>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</si>
  <si>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</si>
  <si>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</si>
  <si>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</si>
  <si>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</si>
  <si>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</si>
  <si>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</si>
  <si>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</si>
  <si>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</si>
  <si>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</si>
  <si>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</si>
  <si>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</si>
  <si>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</si>
  <si>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</si>
  <si>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</si>
  <si>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</si>
  <si>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</si>
  <si>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</si>
  <si>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</si>
  <si>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</si>
  <si>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</si>
  <si>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</si>
  <si>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</si>
  <si>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</si>
  <si>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</si>
  <si>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</si>
  <si>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</si>
  <si>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</si>
  <si>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</si>
  <si>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</si>
  <si>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</si>
  <si>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</si>
  <si>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</si>
  <si>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</si>
  <si>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</si>
  <si>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</si>
  <si>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</si>
  <si>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</si>
  <si>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</si>
  <si>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</si>
  <si>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</si>
  <si>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</si>
  <si>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</si>
  <si>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</si>
  <si>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</si>
  <si>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</si>
  <si>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</si>
  <si>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</si>
  <si>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</si>
  <si>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</si>
  <si>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</si>
  <si>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</si>
  <si>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</si>
  <si>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</si>
  <si>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</si>
  <si>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</si>
  <si>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</si>
  <si>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</si>
  <si>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</si>
  <si>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</si>
  <si>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</si>
  <si>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</si>
  <si>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</si>
  <si>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</si>
  <si>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</si>
  <si>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</si>
  <si>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</si>
  <si>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</si>
  <si>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</si>
  <si>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</si>
  <si>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</si>
  <si>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</si>
  <si>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</si>
  <si>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</si>
  <si>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</si>
  <si>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</si>
  <si>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</si>
  <si>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</si>
  <si>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</si>
  <si>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</si>
  <si>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</si>
  <si>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</si>
  <si>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</si>
  <si>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</si>
  <si>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</si>
  <si>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</si>
  <si>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</si>
  <si>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</si>
  <si>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</si>
  <si>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</si>
  <si>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</si>
  <si>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</si>
  <si>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</si>
  <si>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</si>
  <si>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</si>
  <si>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</si>
  <si>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</si>
  <si>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</si>
  <si>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</si>
  <si>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</si>
  <si>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</si>
  <si>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</si>
  <si>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</si>
  <si>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</si>
  <si>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</si>
  <si>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</si>
  <si>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</si>
  <si>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</si>
  <si>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</si>
  <si>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</si>
  <si>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</si>
  <si>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</si>
  <si>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</si>
  <si>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</si>
  <si>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</si>
  <si>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</si>
  <si>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</si>
  <si>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</si>
  <si>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</si>
  <si>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</si>
  <si>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</si>
  <si>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</si>
  <si>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</si>
  <si>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</si>
  <si>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</si>
  <si>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</si>
  <si>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</si>
  <si>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</si>
  <si>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</si>
  <si>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</si>
  <si>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</si>
  <si>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</si>
  <si>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</si>
  <si>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</si>
  <si>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</si>
  <si>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</si>
  <si>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</si>
  <si>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</si>
  <si>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</si>
  <si>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</si>
  <si>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</si>
  <si>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</si>
  <si>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</si>
  <si>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</si>
  <si>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</si>
  <si>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</si>
  <si>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</si>
  <si>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</si>
  <si>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</si>
  <si>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</si>
  <si>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</si>
  <si>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</si>
  <si>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</si>
  <si>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</si>
  <si>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</si>
  <si>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</si>
  <si>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</si>
  <si>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</si>
  <si>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</si>
  <si>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</si>
  <si>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</si>
  <si>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</si>
  <si>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</si>
  <si>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</si>
  <si>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</si>
  <si>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</si>
  <si>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</si>
  <si>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</si>
  <si>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</si>
  <si>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</si>
  <si>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</si>
  <si>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</si>
  <si>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</si>
  <si>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</si>
  <si>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</si>
  <si>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</si>
  <si>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</si>
  <si>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</si>
  <si>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</si>
  <si>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</si>
  <si>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</si>
  <si>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</si>
  <si>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</si>
  <si>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</si>
  <si>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</si>
  <si>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</si>
  <si>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</si>
  <si>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</si>
  <si>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</si>
  <si>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</si>
  <si>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</si>
  <si>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</si>
  <si>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</si>
  <si>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</si>
  <si>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</si>
  <si>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</si>
  <si>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</si>
  <si>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</si>
  <si>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</si>
  <si>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</si>
  <si>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</si>
  <si>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</si>
  <si>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</si>
  <si>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</si>
  <si>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</si>
  <si>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</si>
  <si>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</si>
  <si>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</si>
  <si>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</si>
  <si>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</si>
  <si>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</si>
  <si>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</si>
  <si>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</si>
  <si>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</si>
  <si>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</si>
  <si>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</si>
  <si>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</si>
  <si>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</si>
  <si>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</si>
  <si>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</si>
  <si>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</si>
  <si>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</si>
  <si>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</si>
  <si>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</si>
  <si>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</si>
  <si>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</si>
  <si>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</si>
  <si>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</si>
  <si>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</si>
  <si>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</si>
  <si>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</si>
  <si>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</si>
  <si>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</si>
  <si>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</si>
  <si>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</si>
  <si>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</si>
  <si>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</si>
  <si>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</si>
  <si>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</si>
  <si>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</si>
  <si>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</si>
  <si>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</si>
  <si>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</si>
  <si>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</si>
  <si>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</si>
  <si>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</si>
  <si>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</si>
  <si>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</si>
  <si>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</si>
  <si>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</si>
  <si>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</si>
  <si>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</si>
  <si>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</si>
  <si>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</si>
  <si>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</si>
  <si>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</si>
  <si>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</si>
  <si>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</si>
  <si>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</si>
  <si>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</si>
  <si>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</si>
  <si>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</si>
  <si>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</si>
  <si>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</si>
  <si>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</si>
  <si>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</si>
  <si>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</si>
  <si>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</si>
  <si>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</si>
  <si>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</si>
  <si>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</si>
  <si>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</si>
  <si>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</si>
  <si>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</si>
  <si>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</si>
  <si>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</si>
  <si>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</si>
  <si>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</si>
  <si>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</si>
  <si>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</si>
  <si>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</si>
  <si>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</si>
  <si>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</si>
  <si>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</si>
  <si>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</si>
  <si>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</si>
  <si>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</si>
  <si>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</si>
  <si>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</si>
  <si>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</si>
  <si>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</si>
  <si>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</si>
  <si>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</si>
  <si>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</si>
  <si>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</si>
  <si>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</si>
  <si>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</si>
  <si>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</si>
  <si>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</si>
  <si>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</si>
  <si>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</si>
  <si>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</si>
  <si>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</si>
  <si>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</si>
  <si>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</si>
  <si>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</si>
  <si>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</si>
  <si>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</si>
  <si>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</si>
  <si>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</si>
  <si>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</si>
  <si>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</si>
  <si>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</si>
  <si>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</si>
  <si>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</si>
  <si>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</si>
  <si>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</si>
  <si>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</si>
  <si>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</si>
  <si>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</si>
  <si>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</si>
  <si>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</si>
  <si>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</si>
  <si>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</si>
  <si>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</si>
  <si>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</si>
  <si>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</si>
  <si>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</si>
  <si>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</si>
  <si>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</si>
  <si>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</si>
  <si>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</si>
  <si>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</si>
  <si>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</si>
  <si>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</si>
  <si>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</si>
  <si>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</si>
  <si>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</si>
  <si>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</si>
  <si>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</si>
  <si>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</si>
  <si>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</si>
  <si>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</si>
  <si>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</si>
  <si>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</si>
  <si>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</si>
  <si>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</si>
  <si>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</si>
  <si>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</si>
  <si>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</si>
  <si>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</si>
  <si>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</si>
  <si>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</si>
  <si>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</si>
  <si>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</si>
  <si>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</si>
  <si>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</si>
  <si>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</si>
  <si>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</si>
  <si>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</si>
  <si>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</si>
  <si>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</si>
  <si>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</si>
  <si>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</si>
  <si>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</si>
  <si>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</si>
  <si>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</si>
  <si>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</si>
  <si>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</si>
  <si>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</si>
  <si>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</si>
  <si>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</si>
  <si>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</si>
  <si>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</si>
  <si>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</si>
  <si>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</si>
  <si>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</si>
  <si>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</si>
  <si>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</si>
  <si>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</si>
  <si>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</si>
  <si>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</si>
  <si>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</si>
  <si>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</si>
  <si>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</si>
  <si>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</si>
  <si>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</si>
  <si>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</si>
  <si>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</si>
  <si>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</si>
  <si>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</si>
  <si>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</si>
  <si>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</si>
  <si>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</si>
  <si>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</si>
  <si>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</si>
  <si>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</si>
  <si>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</si>
  <si>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</si>
  <si>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</si>
  <si>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</si>
  <si>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</si>
  <si>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</si>
  <si>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</si>
  <si>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</si>
  <si>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</si>
  <si>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</si>
  <si>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</si>
  <si>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</si>
  <si>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</si>
  <si>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</si>
  <si>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</si>
  <si>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</si>
  <si>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</si>
  <si>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</si>
  <si>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</si>
  <si>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</si>
  <si>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</si>
  <si>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</si>
  <si>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</si>
  <si>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</si>
  <si>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</si>
  <si>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</si>
  <si>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</si>
  <si>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</si>
  <si>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</si>
  <si>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</si>
  <si>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</si>
  <si>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</si>
  <si>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</si>
  <si>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</si>
  <si>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</si>
  <si>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</si>
  <si>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</si>
  <si>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</si>
  <si>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</si>
  <si>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</si>
  <si>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</si>
  <si>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</si>
  <si>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</si>
  <si>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</si>
  <si>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</si>
  <si>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</si>
  <si>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</si>
  <si>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</si>
  <si>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</si>
  <si>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</si>
  <si>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</si>
  <si>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</si>
  <si>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</si>
  <si>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</si>
  <si>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</si>
  <si>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</si>
  <si>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</si>
  <si>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</si>
  <si>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</si>
  <si>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</si>
  <si>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</si>
  <si>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</si>
  <si>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</si>
  <si>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</si>
  <si>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</si>
  <si>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</si>
  <si>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</si>
  <si>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</si>
  <si>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</si>
  <si>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</si>
  <si>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</si>
  <si>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</si>
  <si>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</si>
  <si>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</si>
  <si>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</si>
  <si>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</si>
  <si>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</si>
  <si>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</si>
  <si>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</si>
  <si>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</si>
  <si>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</si>
  <si>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</si>
  <si>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</si>
  <si>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</si>
  <si>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</si>
  <si>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</si>
  <si>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</si>
  <si>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</si>
  <si>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</si>
  <si>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</si>
  <si>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</si>
  <si>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</si>
  <si>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</si>
  <si>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</si>
  <si>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</si>
  <si>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</si>
  <si>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</si>
  <si>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</si>
  <si>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</si>
  <si>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</si>
  <si>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</si>
  <si>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</si>
  <si>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</si>
  <si>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</si>
  <si>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</si>
  <si>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</si>
  <si>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</si>
  <si>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</si>
  <si>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</si>
  <si>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</si>
  <si>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</si>
  <si>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</si>
  <si>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</si>
  <si>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</si>
  <si>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</si>
  <si>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</si>
  <si>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</si>
  <si>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</si>
  <si>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</si>
  <si>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</si>
  <si>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</si>
  <si>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</si>
  <si>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</si>
  <si>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</si>
  <si>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</si>
  <si>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</si>
  <si>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</si>
  <si>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</si>
  <si>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</si>
  <si>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</si>
  <si>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</si>
  <si>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</si>
  <si>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</si>
  <si>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</si>
  <si>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</si>
  <si>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</si>
  <si>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</si>
  <si>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</si>
  <si>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</si>
  <si>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</si>
  <si>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</si>
  <si>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</si>
  <si>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</si>
  <si>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</si>
  <si>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</si>
  <si>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</si>
  <si>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</si>
  <si>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</si>
  <si>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</si>
  <si>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</si>
  <si>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</si>
  <si>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</si>
  <si>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</si>
  <si>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</si>
  <si>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</si>
  <si>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</si>
  <si>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</si>
  <si>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</si>
  <si>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</si>
  <si>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</si>
  <si>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</si>
  <si>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</si>
  <si>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</si>
  <si>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</si>
  <si>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</si>
  <si>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</si>
  <si>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</si>
  <si>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</si>
  <si>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</si>
  <si>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</si>
  <si>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</si>
  <si>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</si>
  <si>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</si>
  <si>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</si>
  <si>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</si>
  <si>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</si>
  <si>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</si>
  <si>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</si>
  <si>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</si>
  <si>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</si>
  <si>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</si>
  <si>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</si>
  <si>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</si>
  <si>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</si>
  <si>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</si>
  <si>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</si>
  <si>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</si>
  <si>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</si>
  <si>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</si>
  <si>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</si>
  <si>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</si>
  <si>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</si>
  <si>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</si>
  <si>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</si>
  <si>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</si>
  <si>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</si>
  <si>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</si>
  <si>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</si>
  <si>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</si>
  <si>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</si>
  <si>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</si>
  <si>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</si>
  <si>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</si>
  <si>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</si>
  <si>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</si>
  <si>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</si>
  <si>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</si>
  <si>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</si>
  <si>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</si>
  <si>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</si>
  <si>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</si>
  <si>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</si>
  <si>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</si>
  <si>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</si>
  <si>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</si>
  <si>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</si>
  <si>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</si>
  <si>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</si>
  <si>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</si>
  <si>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</si>
  <si>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</si>
  <si>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</si>
  <si>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</si>
  <si>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</si>
  <si>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</si>
  <si>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</si>
  <si>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</si>
  <si>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</si>
  <si>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</si>
  <si>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</si>
  <si>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</si>
  <si>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</si>
  <si>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</si>
  <si>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</si>
  <si>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</si>
  <si>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</si>
  <si>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</si>
  <si>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</si>
  <si>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</si>
  <si>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</si>
  <si>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</si>
  <si>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</si>
  <si>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</si>
  <si>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</si>
  <si>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</si>
  <si>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</si>
  <si>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</si>
  <si>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</si>
  <si>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</si>
  <si>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</si>
  <si>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</si>
  <si>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</si>
  <si>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</si>
  <si>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</si>
  <si>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</si>
  <si>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</si>
  <si>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</si>
  <si>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</si>
  <si>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</si>
  <si>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</si>
  <si>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</si>
  <si>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</si>
  <si>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</si>
  <si>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</si>
  <si>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</si>
  <si>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</si>
  <si>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</si>
  <si>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</si>
  <si>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</si>
  <si>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</si>
  <si>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</si>
  <si>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</si>
  <si>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</si>
  <si>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</si>
  <si>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</si>
  <si>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</si>
  <si>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</si>
  <si>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</si>
  <si>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</si>
  <si>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</si>
  <si>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</si>
  <si>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</si>
  <si>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</si>
  <si>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</si>
  <si>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</si>
  <si>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</si>
  <si>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</si>
  <si>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</si>
  <si>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</si>
  <si>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</si>
  <si>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</si>
  <si>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</si>
  <si>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</si>
  <si>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</si>
  <si>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</si>
  <si>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</si>
  <si>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</si>
  <si>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</si>
  <si>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</si>
  <si>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</si>
  <si>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</si>
  <si>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</si>
  <si>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</si>
  <si>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</si>
  <si>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</si>
  <si>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</si>
  <si>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</si>
  <si>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</si>
  <si>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</si>
  <si>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</si>
  <si>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</si>
  <si>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</si>
  <si>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</si>
  <si>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</si>
  <si>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</si>
  <si>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</si>
  <si>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</si>
  <si>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</si>
  <si>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</si>
  <si>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</si>
  <si>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</si>
  <si>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</si>
  <si>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</si>
  <si>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</si>
  <si>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</si>
  <si>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</si>
  <si>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</si>
  <si>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</si>
  <si>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</si>
  <si>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</si>
  <si>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</si>
  <si>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</si>
  <si>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</si>
  <si>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</si>
  <si>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</si>
  <si>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</si>
  <si>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</si>
  <si>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</si>
  <si>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</si>
  <si>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</si>
  <si>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</si>
  <si>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</si>
  <si>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</si>
  <si>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</si>
  <si>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</si>
  <si>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</si>
  <si>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</si>
  <si>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</si>
  <si>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</si>
  <si>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</si>
  <si>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</si>
  <si>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</si>
  <si>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</si>
  <si>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</si>
  <si>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</si>
  <si>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</si>
  <si>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</si>
  <si>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</si>
  <si>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</si>
  <si>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</si>
  <si>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</si>
  <si>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</si>
  <si>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</si>
  <si>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</si>
  <si>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</si>
  <si>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</si>
  <si>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</si>
  <si>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</si>
  <si>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</si>
  <si>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</si>
  <si>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</si>
  <si>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</si>
  <si>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</si>
  <si>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</si>
  <si>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</si>
  <si>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</si>
  <si>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</si>
  <si>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</si>
  <si>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</si>
  <si>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</si>
  <si>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</si>
  <si>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</si>
  <si>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</si>
  <si>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</si>
  <si>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</si>
  <si>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</si>
  <si>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</si>
  <si>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</si>
  <si>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</si>
  <si>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</si>
  <si>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</si>
  <si>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</si>
  <si>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</si>
  <si>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</si>
  <si>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</si>
  <si>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</si>
  <si>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</si>
  <si>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</si>
  <si>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</si>
  <si>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</si>
  <si>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</si>
  <si>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</si>
  <si>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</si>
  <si>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</si>
  <si>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</si>
  <si>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</si>
  <si>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</si>
  <si>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</si>
  <si>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</si>
  <si>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</si>
  <si>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</si>
  <si>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</si>
  <si>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</si>
  <si>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</si>
  <si>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</si>
  <si>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</si>
  <si>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</si>
  <si>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</si>
  <si>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</si>
  <si>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</si>
  <si>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</si>
  <si>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</si>
  <si>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</si>
  <si>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</si>
  <si>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</si>
  <si>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</si>
  <si>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</si>
  <si>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</si>
  <si>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</si>
  <si>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</si>
  <si>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</si>
  <si>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</si>
  <si>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</si>
  <si>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</si>
  <si>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</si>
  <si>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</si>
  <si>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</si>
  <si>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</si>
  <si>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</si>
  <si>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</si>
  <si>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</si>
  <si>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</si>
  <si>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</si>
  <si>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</si>
  <si>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</si>
  <si>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</si>
  <si>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</si>
  <si>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</si>
  <si>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</si>
  <si>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</si>
  <si>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</si>
  <si>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</si>
  <si>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</si>
  <si>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</si>
  <si>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</si>
  <si>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</si>
  <si>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</si>
  <si>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</si>
  <si>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</si>
  <si>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</si>
  <si>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</si>
  <si>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</si>
  <si>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</si>
  <si>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</si>
  <si>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</si>
  <si>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</si>
  <si>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</si>
  <si>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</si>
  <si>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</si>
  <si>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</si>
  <si>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</si>
  <si>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</si>
  <si>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</si>
  <si>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</si>
  <si>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</si>
  <si>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</si>
  <si>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</si>
  <si>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</si>
  <si>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</si>
  <si>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</si>
  <si>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</si>
  <si>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</si>
  <si>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</si>
  <si>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</si>
  <si>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</si>
  <si>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</si>
  <si>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</si>
  <si>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</si>
  <si>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</si>
  <si>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</si>
  <si>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</si>
  <si>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</si>
  <si>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</si>
  <si>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</si>
  <si>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</si>
  <si>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</si>
  <si>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</si>
  <si>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</si>
  <si>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</si>
  <si>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</si>
  <si>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</si>
  <si>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</si>
  <si>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</si>
  <si>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</si>
  <si>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</si>
  <si>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</si>
  <si>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</si>
  <si>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</si>
  <si>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</si>
  <si>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</si>
  <si>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</si>
  <si>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</si>
  <si>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</si>
  <si>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</si>
  <si>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</si>
  <si>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</si>
  <si>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</si>
  <si>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</si>
  <si>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</si>
  <si>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</si>
  <si>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</si>
  <si>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</si>
  <si>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</si>
  <si>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</si>
  <si>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</si>
  <si>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</si>
  <si>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</si>
  <si>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</si>
  <si>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</si>
  <si>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</si>
  <si>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</si>
  <si>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</si>
  <si>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</si>
  <si>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</si>
  <si>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</si>
  <si>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</si>
  <si>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</si>
  <si>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</si>
  <si>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</si>
  <si>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</si>
  <si>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</si>
  <si>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</si>
  <si>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</si>
  <si>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</si>
  <si>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</si>
  <si>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</si>
  <si>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</si>
  <si>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</si>
  <si>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</si>
  <si>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</si>
  <si>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</si>
  <si>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</si>
  <si>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</si>
  <si>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</si>
  <si>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</si>
  <si>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</si>
  <si>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</si>
  <si>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</si>
  <si>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</si>
  <si>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</si>
  <si>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</si>
  <si>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</si>
  <si>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</si>
  <si>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</si>
  <si>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</si>
  <si>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</si>
  <si>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</si>
  <si>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</si>
  <si>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</si>
  <si>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</si>
  <si>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</si>
  <si>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</si>
  <si>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</si>
  <si>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</si>
  <si>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</si>
  <si>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</si>
  <si>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</si>
  <si>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</si>
  <si>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</si>
  <si>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</si>
  <si>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</si>
  <si>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</si>
  <si>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</si>
  <si>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</si>
  <si>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</si>
  <si>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</si>
  <si>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</si>
  <si>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</si>
  <si>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</si>
  <si>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</si>
  <si>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</si>
  <si>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</si>
  <si>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</si>
  <si>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</si>
  <si>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</si>
  <si>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</si>
  <si>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</si>
  <si>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</si>
  <si>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</si>
  <si>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</si>
  <si>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</si>
  <si>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</si>
  <si>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</si>
  <si>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</si>
  <si>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</si>
  <si>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</si>
  <si>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</si>
  <si>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</si>
  <si>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</si>
  <si>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</si>
  <si>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</si>
  <si>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</si>
  <si>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</si>
  <si>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</si>
  <si>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</si>
  <si>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</si>
  <si>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</si>
  <si>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</si>
  <si>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</si>
  <si>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</si>
  <si>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</si>
  <si>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</si>
  <si>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</si>
  <si>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</si>
  <si>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</si>
  <si>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</si>
  <si>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</si>
  <si>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</si>
  <si>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</si>
  <si>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</si>
  <si>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</si>
  <si>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</si>
  <si>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</si>
  <si>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</si>
  <si>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</si>
  <si>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</si>
  <si>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</si>
  <si>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</si>
  <si>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</si>
  <si>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</si>
  <si>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</si>
  <si>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</si>
  <si>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</si>
  <si>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</si>
  <si>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</si>
  <si>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</si>
  <si>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</si>
  <si>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</si>
  <si>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</si>
  <si>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</si>
  <si>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</si>
  <si>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</si>
  <si>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</si>
  <si>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</si>
  <si>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</si>
  <si>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</si>
  <si>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</si>
  <si>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</si>
  <si>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</si>
  <si>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</si>
  <si>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</si>
  <si>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</si>
  <si>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</si>
  <si>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</si>
  <si>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</si>
  <si>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</si>
  <si>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</si>
  <si>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</si>
  <si>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</si>
  <si>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</si>
  <si>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</si>
  <si>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</si>
  <si>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</si>
  <si>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</si>
  <si>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</si>
  <si>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</si>
  <si>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</si>
  <si>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</si>
  <si>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</si>
  <si>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</si>
  <si>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</si>
  <si>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</si>
  <si>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</si>
  <si>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</si>
  <si>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</si>
  <si>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</si>
  <si>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</si>
  <si>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</si>
  <si>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</si>
  <si>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</si>
  <si>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</si>
  <si>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</si>
  <si>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</si>
  <si>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</si>
  <si>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</si>
  <si>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</si>
  <si>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</si>
  <si>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</si>
  <si>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</si>
  <si>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</si>
  <si>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</si>
  <si>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</si>
  <si>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</si>
  <si>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</si>
  <si>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</si>
  <si>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</si>
  <si>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</si>
  <si>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</si>
  <si>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</si>
  <si>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</si>
  <si>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</si>
  <si>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</si>
  <si>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</si>
  <si>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</si>
  <si>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</si>
  <si>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</si>
  <si>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</si>
  <si>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</si>
  <si>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</si>
  <si>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</si>
  <si>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</si>
  <si>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</si>
  <si>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</si>
  <si>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</si>
  <si>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</si>
  <si>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</si>
  <si>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</si>
  <si>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</si>
  <si>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</si>
  <si>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</si>
  <si>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</si>
  <si>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</si>
  <si>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</si>
  <si>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</si>
  <si>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</si>
  <si>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</si>
  <si>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</si>
  <si>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</si>
  <si>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</si>
  <si>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</si>
  <si>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</si>
  <si>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</si>
  <si>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</si>
  <si>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</si>
  <si>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</si>
  <si>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</si>
  <si>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</si>
  <si>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</si>
  <si>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</si>
  <si>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</si>
  <si>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</si>
  <si>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</si>
  <si>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</si>
  <si>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</si>
  <si>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</si>
  <si>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</si>
  <si>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</si>
  <si>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</si>
  <si>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</si>
  <si>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</si>
  <si>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</si>
  <si>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</si>
  <si>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</si>
  <si>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</si>
  <si>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</si>
  <si>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</si>
  <si>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</si>
  <si>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</si>
  <si>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</si>
  <si>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</si>
  <si>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</si>
  <si>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</si>
  <si>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</si>
  <si>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</si>
  <si>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</si>
  <si>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</si>
  <si>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</si>
  <si>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</si>
  <si>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</si>
  <si>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</si>
  <si>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</si>
  <si>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</si>
  <si>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</si>
  <si>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</si>
  <si>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</si>
  <si>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</si>
  <si>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</si>
  <si>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</si>
  <si>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</si>
  <si>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</si>
  <si>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</si>
  <si>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</si>
  <si>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</si>
  <si>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</si>
  <si>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</si>
  <si>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</si>
  <si>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</si>
  <si>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</si>
  <si>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</si>
  <si>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</si>
  <si>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</si>
  <si>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</si>
  <si>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</si>
  <si>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</si>
  <si>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</si>
  <si>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</si>
  <si>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</si>
  <si>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</si>
  <si>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</si>
  <si>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</si>
  <si>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</si>
  <si>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</si>
  <si>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</si>
  <si>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</si>
  <si>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</si>
  <si>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</si>
  <si>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</si>
  <si>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</si>
  <si>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</si>
  <si>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</si>
  <si>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</si>
  <si>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</si>
  <si>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</si>
  <si>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</si>
  <si>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</si>
  <si>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</si>
  <si>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</si>
  <si>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</si>
  <si>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</si>
  <si>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</si>
  <si>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</si>
  <si>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</si>
  <si>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</si>
  <si>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</si>
  <si>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</si>
  <si>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</si>
  <si>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</si>
  <si>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</si>
  <si>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</si>
  <si>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</si>
  <si>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</si>
  <si>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</si>
  <si>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</si>
  <si>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</si>
  <si>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</si>
  <si>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</si>
  <si>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</si>
  <si>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</si>
  <si>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</si>
  <si>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</si>
  <si>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</si>
  <si>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</si>
  <si>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</si>
  <si>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</si>
  <si>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</si>
  <si>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</si>
  <si>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</si>
  <si>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</si>
  <si>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</si>
  <si>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</si>
  <si>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</si>
  <si>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</si>
  <si>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</si>
  <si>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</si>
  <si>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</si>
  <si>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</si>
  <si>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</si>
  <si>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</si>
  <si>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</si>
  <si>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</si>
  <si>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</si>
  <si>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</si>
  <si>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</si>
  <si>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</si>
  <si>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</si>
  <si>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</si>
  <si>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</si>
  <si>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</si>
  <si>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</si>
  <si>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</si>
  <si>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</si>
  <si>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</si>
  <si>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</si>
  <si>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</si>
  <si>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</si>
  <si>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</si>
  <si>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</si>
  <si>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</si>
  <si>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</si>
  <si>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</si>
  <si>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</si>
  <si>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</si>
  <si>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</si>
  <si>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</si>
  <si>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</si>
  <si>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</si>
  <si>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</si>
  <si>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</si>
  <si>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</si>
  <si>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</si>
  <si>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</si>
  <si>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</si>
  <si>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</si>
  <si>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</si>
  <si>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</si>
  <si>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</si>
  <si>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</si>
  <si>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</si>
  <si>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</si>
  <si>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</si>
  <si>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</si>
  <si>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</si>
  <si>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</si>
  <si>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</si>
  <si>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</si>
  <si>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</si>
  <si>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</si>
  <si>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</si>
  <si>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</si>
  <si>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</si>
  <si>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</si>
  <si>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</si>
  <si>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</si>
  <si>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</si>
  <si>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</si>
  <si>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</si>
  <si>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</si>
  <si>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</si>
  <si>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</si>
  <si>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</si>
  <si>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</si>
  <si>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</si>
  <si>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</si>
  <si>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</si>
  <si>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</si>
  <si>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</si>
  <si>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</si>
  <si>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</si>
  <si>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</si>
  <si>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</si>
  <si>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</si>
  <si>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</si>
  <si>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</si>
  <si>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</si>
  <si>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</si>
  <si>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</si>
  <si>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</si>
  <si>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</si>
  <si>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</si>
  <si>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</si>
  <si>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</si>
  <si>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</si>
  <si>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</si>
  <si>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</si>
  <si>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</si>
  <si>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</si>
  <si>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</si>
  <si>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</si>
  <si>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</si>
  <si>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</si>
  <si>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</si>
  <si>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</si>
  <si>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</si>
  <si>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</si>
  <si>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</si>
  <si>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</si>
  <si>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</si>
  <si>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</si>
  <si>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</si>
  <si>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</si>
  <si>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</si>
  <si>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</si>
  <si>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</si>
  <si>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</si>
  <si>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</si>
  <si>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</si>
  <si>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</si>
  <si>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</si>
  <si>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</si>
  <si>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</si>
  <si>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</si>
  <si>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</si>
  <si>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</si>
  <si>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</si>
  <si>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</si>
  <si>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</si>
  <si>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</si>
  <si>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</si>
  <si>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</si>
  <si>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</si>
  <si>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</si>
  <si>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</si>
  <si>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</si>
  <si>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</si>
  <si>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</si>
  <si>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</si>
  <si>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</si>
  <si>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</si>
  <si>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</si>
  <si>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</si>
  <si>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</si>
  <si>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</si>
  <si>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</si>
  <si>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</si>
  <si>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</si>
  <si>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</si>
  <si>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</si>
  <si>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</si>
  <si>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</si>
  <si>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</si>
  <si>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</si>
  <si>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</si>
  <si>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</si>
  <si>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</si>
  <si>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</si>
  <si>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</si>
  <si>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</si>
  <si>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</si>
  <si>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</si>
  <si>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</si>
  <si>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</si>
  <si>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</si>
  <si>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</si>
  <si>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</si>
  <si>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</si>
  <si>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</si>
  <si>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</si>
  <si>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</si>
  <si>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</si>
  <si>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</si>
  <si>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</si>
  <si>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</si>
  <si>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</si>
  <si>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</si>
  <si>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</si>
  <si>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</si>
  <si>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</si>
  <si>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</si>
  <si>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</si>
  <si>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</si>
  <si>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</si>
  <si>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</si>
  <si>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</si>
  <si>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</si>
  <si>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</si>
  <si>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</si>
  <si>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</si>
  <si>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</si>
  <si>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</si>
  <si>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</si>
  <si>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</si>
  <si>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</si>
  <si>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</si>
  <si>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</si>
  <si>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</si>
  <si>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</si>
  <si>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</si>
  <si>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</si>
  <si>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</si>
  <si>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</si>
  <si>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</si>
  <si>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</si>
  <si>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</si>
  <si>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</si>
  <si>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</si>
  <si>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</si>
  <si>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</si>
  <si>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</si>
  <si>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</si>
  <si>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</si>
  <si>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</si>
  <si>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</si>
  <si>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</si>
  <si>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</si>
  <si>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</si>
  <si>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</si>
  <si>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</si>
  <si>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</si>
  <si>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</si>
  <si>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</si>
  <si>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</si>
  <si>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</si>
  <si>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</si>
  <si>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</si>
  <si>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</si>
  <si>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</si>
  <si>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</si>
  <si>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</si>
  <si>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</si>
  <si>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</si>
  <si>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</si>
  <si>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</si>
  <si>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</si>
  <si>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</si>
  <si>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</si>
  <si>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</si>
  <si>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</si>
  <si>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</si>
  <si>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</si>
  <si>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</si>
  <si>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</si>
  <si>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</si>
  <si>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</si>
  <si>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</si>
  <si>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</si>
  <si>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</si>
  <si>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</si>
  <si>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</si>
  <si>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</si>
  <si>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</si>
  <si>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</si>
  <si>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</si>
  <si>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</si>
  <si>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</si>
  <si>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</si>
  <si>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</si>
  <si>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</si>
  <si>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</si>
  <si>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</si>
  <si>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</si>
  <si>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</si>
  <si>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</si>
  <si>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</si>
  <si>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</si>
  <si>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</si>
  <si>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</si>
  <si>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</si>
  <si>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</si>
  <si>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</si>
  <si>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</si>
  <si>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</si>
  <si>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</si>
  <si>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</si>
  <si>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</si>
  <si>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</si>
  <si>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</si>
  <si>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</si>
  <si>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</si>
  <si>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</si>
  <si>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</si>
  <si>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</si>
  <si>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</si>
  <si>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</si>
  <si>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</si>
  <si>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</si>
  <si>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</si>
  <si>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</si>
  <si>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</si>
  <si>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</si>
  <si>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</si>
  <si>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</si>
  <si>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</si>
  <si>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</si>
  <si>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</si>
  <si>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</si>
  <si>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</si>
  <si>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</si>
  <si>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</si>
  <si>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</si>
  <si>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</si>
  <si>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</si>
  <si>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</si>
  <si>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</si>
  <si>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</si>
  <si>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</si>
  <si>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</si>
  <si>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</si>
  <si>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</si>
  <si>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</si>
  <si>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</si>
  <si>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</si>
  <si>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</si>
  <si>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</si>
  <si>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</si>
  <si>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</si>
  <si>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</si>
  <si>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</si>
  <si>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</si>
  <si>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</si>
  <si>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</si>
  <si>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</si>
  <si>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</si>
  <si>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</si>
  <si>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</si>
  <si>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</si>
  <si>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</si>
  <si>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</si>
  <si>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</si>
  <si>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</si>
  <si>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</si>
  <si>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</si>
  <si>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</si>
  <si>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</si>
  <si>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</si>
  <si>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</si>
  <si>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</si>
  <si>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</si>
  <si>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</si>
  <si>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</si>
  <si>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</si>
  <si>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</si>
  <si>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</si>
  <si>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</si>
  <si>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</si>
  <si>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</si>
  <si>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</si>
  <si>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</si>
  <si>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</si>
  <si>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</si>
  <si>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</si>
  <si>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</si>
  <si>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</si>
  <si>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</si>
  <si>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</si>
  <si>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</si>
  <si>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</si>
  <si>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</si>
  <si>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</si>
  <si>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</si>
  <si>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</si>
  <si>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</si>
  <si>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</si>
  <si>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</si>
  <si>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</si>
  <si>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</si>
  <si>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</si>
  <si>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</si>
  <si>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</si>
  <si>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</si>
  <si>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</si>
  <si>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</si>
  <si>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</si>
  <si>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</si>
  <si>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</si>
  <si>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</si>
  <si>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</si>
  <si>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</si>
  <si>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</si>
  <si>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</si>
  <si>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</si>
  <si>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</si>
  <si>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</si>
  <si>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</si>
  <si>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</si>
  <si>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</si>
  <si>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</si>
  <si>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</si>
  <si>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</si>
  <si>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</si>
  <si>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</si>
  <si>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</si>
  <si>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</si>
  <si>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</si>
  <si>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</si>
  <si>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</si>
  <si>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</si>
  <si>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</si>
  <si>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</si>
  <si>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</si>
  <si>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</si>
  <si>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</si>
  <si>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</si>
  <si>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</si>
  <si>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</si>
  <si>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</si>
  <si>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</si>
  <si>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</si>
  <si>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</si>
  <si>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</si>
  <si>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</si>
  <si>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</si>
  <si>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</si>
  <si>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</si>
  <si>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</si>
  <si>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</si>
  <si>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</si>
  <si>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</si>
  <si>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</si>
  <si>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</si>
  <si>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</si>
  <si>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</si>
  <si>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</si>
  <si>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</si>
  <si>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</si>
  <si>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</si>
  <si>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</si>
  <si>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</si>
  <si>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</si>
  <si>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</si>
  <si>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</si>
  <si>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</si>
  <si>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</si>
  <si>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</si>
  <si>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</si>
  <si>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</si>
  <si>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</si>
  <si>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</si>
  <si>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</si>
  <si>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</si>
  <si>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</si>
  <si>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</si>
  <si>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</si>
  <si>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</si>
  <si>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</si>
  <si>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</si>
  <si>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</si>
  <si>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</si>
  <si>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</si>
  <si>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</si>
  <si>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</si>
  <si>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</si>
  <si>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</si>
  <si>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</si>
  <si>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</si>
  <si>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</si>
  <si>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</si>
  <si>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</si>
  <si>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</si>
  <si>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</si>
  <si>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</si>
  <si>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</si>
  <si>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</si>
  <si>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</si>
  <si>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</si>
  <si>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</si>
  <si>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</si>
  <si>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</si>
  <si>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</si>
  <si>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</si>
  <si>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</si>
  <si>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</si>
  <si>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</si>
  <si>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</si>
  <si>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</si>
  <si>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</si>
  <si>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</si>
  <si>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</si>
  <si>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</si>
  <si>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</si>
  <si>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</si>
  <si>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</si>
  <si>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</si>
  <si>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</si>
  <si>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</si>
  <si>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</si>
  <si>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</si>
  <si>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</si>
  <si>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</si>
  <si>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</si>
  <si>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</si>
  <si>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</si>
  <si>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</si>
  <si>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</si>
  <si>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</si>
  <si>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</si>
  <si>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</si>
  <si>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</si>
  <si>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</si>
  <si>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</si>
  <si>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</si>
  <si>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</si>
  <si>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</si>
  <si>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</si>
  <si>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</si>
  <si>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</si>
  <si>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</si>
  <si>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</si>
  <si>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</si>
  <si>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</si>
  <si>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</si>
  <si>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</si>
  <si>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</si>
  <si>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</si>
  <si>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</si>
  <si>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</si>
  <si>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</si>
  <si>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</si>
  <si>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</si>
  <si>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</si>
  <si>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</si>
  <si>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</si>
  <si>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</si>
  <si>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</si>
  <si>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</si>
  <si>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</si>
  <si>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</si>
  <si>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</si>
  <si>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</si>
  <si>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</si>
  <si>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</si>
  <si>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</si>
  <si>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</si>
  <si>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</si>
  <si>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</si>
  <si>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</si>
  <si>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</si>
  <si>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</si>
  <si>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</si>
  <si>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</si>
  <si>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</si>
  <si>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</si>
  <si>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</si>
  <si>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</si>
  <si>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</si>
  <si>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</si>
  <si>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</si>
  <si>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</si>
  <si>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</si>
  <si>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</si>
  <si>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</si>
  <si>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</si>
  <si>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</si>
  <si>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</si>
  <si>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</si>
  <si>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</si>
  <si>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</si>
  <si>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</si>
  <si>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</si>
  <si>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</si>
  <si>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</si>
  <si>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</si>
  <si>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</si>
  <si>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</si>
  <si>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</si>
  <si>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</si>
  <si>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</si>
  <si>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</si>
  <si>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</si>
  <si>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</si>
  <si>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</si>
  <si>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</si>
  <si>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</si>
  <si>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</si>
  <si>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</si>
  <si>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</si>
  <si>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</si>
  <si>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</si>
  <si>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</si>
  <si>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</si>
  <si>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</si>
  <si>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</si>
  <si>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</si>
  <si>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</si>
  <si>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</si>
  <si>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</si>
  <si>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</si>
  <si>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</si>
  <si>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</si>
  <si>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</si>
  <si>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</si>
  <si>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</si>
  <si>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</si>
  <si>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</si>
  <si>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</si>
  <si>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</si>
  <si>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</si>
  <si>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</si>
  <si>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</si>
  <si>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</si>
  <si>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</si>
  <si>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</si>
  <si>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</si>
  <si>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</si>
  <si>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</si>
  <si>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</si>
  <si>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</si>
  <si>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</si>
  <si>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</si>
  <si>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</si>
  <si>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</si>
  <si>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</si>
  <si>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</si>
  <si>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</si>
  <si>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</si>
  <si>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</si>
  <si>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</si>
  <si>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</si>
  <si>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</si>
  <si>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</si>
  <si>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</si>
  <si>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</si>
  <si>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</si>
  <si>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</si>
  <si>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</si>
  <si>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</si>
  <si>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</si>
  <si>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</si>
  <si>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</si>
  <si>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</si>
  <si>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</si>
  <si>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</si>
  <si>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</si>
  <si>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</si>
  <si>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</si>
  <si>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</si>
  <si>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</si>
  <si>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</si>
  <si>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</si>
  <si>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</si>
  <si>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</si>
  <si>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</si>
  <si>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</si>
  <si>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</si>
  <si>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</si>
  <si>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</si>
  <si>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</si>
  <si>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</si>
  <si>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</si>
  <si>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</si>
  <si>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</si>
  <si>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</si>
  <si>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</si>
  <si>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</si>
  <si>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</si>
  <si>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</si>
  <si>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</si>
  <si>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</si>
  <si>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</si>
  <si>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</si>
  <si>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</si>
  <si>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</si>
  <si>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</si>
  <si>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</si>
  <si>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</si>
  <si>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</si>
  <si>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</si>
  <si>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</si>
  <si>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</si>
  <si>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</si>
  <si>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</si>
  <si>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</si>
  <si>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</si>
  <si>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</si>
  <si>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</si>
  <si>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</si>
  <si>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</si>
  <si>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</si>
  <si>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</si>
  <si>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</si>
  <si>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</si>
  <si>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</si>
  <si>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</si>
  <si>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</si>
  <si>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</si>
  <si>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</si>
  <si>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</si>
  <si>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</si>
  <si>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</si>
  <si>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</si>
  <si>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</si>
  <si>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</si>
  <si>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</si>
  <si>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</si>
  <si>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</si>
  <si>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</si>
  <si>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</si>
  <si>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</si>
  <si>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</si>
  <si>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</si>
  <si>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</si>
  <si>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</si>
  <si>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</si>
  <si>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</si>
  <si>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</si>
  <si>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</si>
  <si>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</si>
  <si>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</si>
  <si>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</si>
  <si>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</si>
  <si>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</si>
  <si>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</si>
  <si>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</si>
  <si>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</si>
  <si>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</si>
  <si>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</si>
  <si>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</si>
  <si>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</si>
  <si>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</si>
  <si>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</si>
  <si>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</si>
  <si>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</si>
  <si>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</si>
  <si>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</si>
  <si>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</si>
  <si>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</si>
  <si>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</si>
  <si>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</si>
  <si>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</si>
  <si>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</si>
  <si>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</si>
  <si>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</si>
  <si>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</si>
  <si>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</si>
  <si>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</si>
  <si>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</si>
  <si>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</si>
  <si>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</si>
  <si>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</si>
  <si>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</si>
  <si>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</si>
  <si>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</si>
  <si>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</si>
  <si>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</si>
  <si>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</si>
  <si>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</si>
  <si>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</si>
  <si>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</si>
  <si>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</si>
  <si>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</si>
  <si>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</si>
  <si>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</si>
  <si>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</si>
  <si>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</si>
  <si>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</si>
  <si>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</si>
  <si>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</si>
  <si>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</si>
  <si>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</si>
  <si>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</si>
  <si>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</si>
  <si>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</si>
  <si>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</si>
  <si>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</si>
  <si>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</si>
  <si>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</si>
  <si>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</si>
  <si>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</si>
  <si>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</si>
  <si>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</si>
  <si>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</si>
  <si>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</si>
  <si>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</si>
  <si>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</si>
  <si>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</si>
  <si>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</si>
  <si>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</si>
  <si>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</si>
  <si>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</si>
  <si>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</si>
  <si>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</si>
  <si>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</si>
  <si>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</si>
  <si>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</si>
  <si>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</si>
  <si>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</si>
  <si>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</si>
  <si>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</si>
  <si>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</si>
  <si>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</si>
  <si>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</si>
  <si>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</si>
  <si>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</si>
  <si>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</si>
  <si>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</si>
  <si>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</si>
  <si>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</si>
  <si>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</si>
  <si>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</si>
  <si>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</si>
  <si>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</si>
  <si>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</si>
  <si>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</si>
  <si>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</si>
  <si>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</si>
  <si>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</si>
  <si>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</si>
  <si>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</si>
  <si>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</si>
  <si>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</si>
  <si>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</si>
  <si>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</si>
  <si>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</si>
  <si>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</si>
  <si>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</si>
  <si>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</si>
  <si>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</si>
  <si>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</si>
  <si>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</si>
  <si>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</si>
  <si>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</si>
  <si>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</si>
  <si>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</si>
  <si>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</si>
  <si>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</si>
  <si>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</si>
  <si>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</si>
  <si>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</si>
  <si>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</si>
  <si>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</si>
  <si>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</si>
  <si>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</si>
  <si>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</si>
  <si>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</si>
  <si>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</si>
  <si>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</si>
  <si>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</si>
  <si>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</si>
  <si>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</si>
  <si>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</si>
  <si>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</si>
  <si>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</si>
  <si>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</si>
  <si>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</si>
  <si>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</si>
  <si>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</si>
  <si>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</si>
  <si>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</si>
  <si>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</si>
  <si>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</si>
  <si>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</si>
  <si>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</si>
  <si>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</si>
  <si>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</si>
  <si>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</si>
  <si>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</si>
  <si>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</si>
  <si>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</si>
  <si>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</si>
  <si>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</si>
  <si>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</si>
  <si>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</si>
  <si>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</si>
  <si>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</si>
  <si>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</si>
  <si>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</si>
  <si>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</si>
  <si>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</si>
  <si>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</si>
  <si>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</si>
  <si>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</si>
  <si>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</si>
  <si>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</si>
  <si>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</si>
  <si>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</si>
  <si>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</si>
  <si>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</si>
  <si>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</si>
  <si>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</si>
  <si>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</si>
  <si>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</si>
  <si>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</si>
  <si>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</si>
  <si>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</si>
  <si>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</si>
  <si>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</si>
  <si>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</si>
  <si>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</si>
  <si>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</si>
  <si>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</si>
  <si>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</si>
  <si>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</si>
  <si>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</si>
  <si>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</si>
  <si>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</si>
  <si>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</si>
  <si>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</si>
  <si>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</si>
  <si>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</si>
  <si>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</si>
  <si>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</si>
  <si>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</si>
  <si>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</si>
  <si>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</si>
  <si>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</si>
  <si>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</si>
  <si>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</si>
  <si>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</si>
  <si>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</si>
  <si>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</si>
  <si>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</si>
  <si>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</si>
  <si>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</si>
  <si>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</si>
  <si>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</si>
  <si>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</si>
  <si>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</si>
  <si>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</si>
  <si>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</si>
  <si>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</si>
  <si>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</si>
  <si>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</si>
  <si>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</si>
  <si>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</si>
  <si>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</si>
  <si>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</si>
  <si>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</si>
  <si>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</si>
  <si>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</si>
  <si>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</si>
  <si>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</si>
  <si>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</si>
  <si>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</si>
  <si>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</si>
  <si>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</si>
  <si>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</si>
  <si>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</si>
  <si>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</si>
  <si>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</si>
  <si>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</si>
  <si>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</si>
  <si>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</si>
  <si>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</si>
  <si>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</si>
  <si>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</si>
  <si>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</si>
  <si>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</si>
  <si>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</si>
  <si>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</si>
  <si>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</si>
  <si>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</si>
  <si>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</si>
  <si>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</si>
  <si>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</si>
  <si>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</si>
  <si>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</si>
  <si>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</si>
  <si>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</si>
  <si>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</si>
  <si>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</si>
  <si>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</si>
  <si>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</si>
  <si>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</si>
  <si>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</si>
  <si>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</si>
  <si>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</si>
  <si>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</si>
  <si>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</si>
  <si>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</si>
  <si>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</si>
  <si>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</si>
  <si>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</si>
  <si>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</si>
  <si>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</si>
  <si>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</si>
  <si>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</si>
  <si>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</si>
  <si>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</si>
  <si>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</si>
  <si>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</si>
  <si>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</si>
  <si>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</si>
  <si>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</si>
  <si>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</si>
  <si>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</si>
  <si>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</si>
  <si>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</si>
  <si>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</si>
  <si>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</si>
  <si>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</si>
  <si>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</si>
  <si>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</si>
  <si>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</si>
  <si>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</si>
  <si>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</si>
  <si>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</si>
  <si>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</si>
  <si>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</si>
  <si>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</si>
  <si>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</si>
  <si>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</si>
  <si>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</si>
  <si>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</si>
  <si>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</si>
  <si>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</si>
  <si>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</si>
  <si>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</si>
  <si>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</si>
  <si>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</si>
  <si>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</si>
  <si>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</si>
  <si>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</si>
  <si>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</si>
  <si>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</si>
  <si>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</si>
  <si>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</si>
  <si>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</si>
  <si>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</si>
  <si>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</si>
  <si>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</si>
  <si>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</si>
  <si>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</si>
  <si>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</si>
  <si>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</si>
  <si>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</si>
  <si>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</si>
  <si>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</si>
  <si>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</si>
  <si>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</si>
  <si>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</si>
  <si>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</si>
  <si>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</si>
  <si>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</si>
  <si>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</si>
  <si>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</si>
  <si>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</si>
  <si>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</si>
  <si>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</si>
  <si>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</si>
  <si>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</si>
  <si>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</si>
  <si>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</si>
  <si>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</si>
  <si>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</si>
  <si>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</si>
  <si>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</si>
  <si>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</si>
  <si>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</si>
  <si>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</si>
  <si>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</si>
  <si>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</si>
  <si>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</si>
  <si>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</si>
  <si>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</si>
  <si>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</si>
  <si>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</si>
  <si>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</si>
  <si>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</si>
  <si>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</si>
  <si>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</si>
  <si>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</si>
  <si>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</si>
  <si>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</si>
  <si>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</si>
  <si>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</si>
  <si>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</si>
  <si>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</si>
  <si>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</si>
  <si>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</si>
  <si>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</si>
  <si>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</si>
  <si>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</si>
  <si>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</si>
  <si>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</si>
  <si>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</si>
  <si>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</si>
  <si>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</si>
  <si>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</si>
  <si>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</si>
  <si>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</si>
  <si>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</si>
  <si>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</si>
  <si>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</si>
  <si>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</si>
  <si>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</si>
  <si>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</si>
  <si>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</si>
  <si>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</si>
  <si>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</si>
  <si>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</si>
  <si>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</si>
  <si>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</si>
  <si>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</si>
  <si>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</si>
  <si>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</si>
  <si>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</si>
  <si>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</si>
  <si>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</si>
  <si>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</si>
  <si>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</si>
  <si>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</si>
  <si>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</si>
  <si>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</si>
  <si>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</si>
  <si>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</si>
  <si>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</si>
  <si>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</si>
  <si>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</si>
  <si>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</si>
  <si>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</si>
  <si>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</si>
  <si>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</si>
  <si>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</si>
  <si>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</si>
  <si>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</si>
  <si>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</si>
  <si>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</si>
  <si>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</si>
  <si>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</si>
  <si>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</si>
  <si>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</si>
  <si>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</si>
  <si>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</si>
  <si>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</si>
  <si>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</si>
  <si>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</si>
  <si>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</si>
  <si>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</si>
  <si>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</si>
  <si>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</si>
  <si>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</si>
  <si>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</si>
  <si>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</si>
  <si>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</si>
  <si>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</si>
  <si>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</si>
  <si>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</si>
  <si>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</si>
  <si>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</si>
  <si>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</si>
  <si>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</si>
  <si>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</si>
  <si>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</si>
  <si>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</si>
  <si>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</si>
  <si>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</si>
  <si>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</si>
  <si>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</si>
  <si>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</si>
  <si>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</si>
  <si>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</si>
  <si>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</si>
  <si>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</si>
  <si>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</si>
  <si>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</si>
  <si>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</si>
  <si>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</si>
  <si>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</si>
  <si>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</si>
  <si>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</si>
  <si>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</si>
  <si>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</si>
  <si>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</si>
  <si>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</si>
  <si>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</si>
  <si>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</si>
  <si>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</si>
  <si>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</si>
  <si>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</si>
  <si>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</si>
  <si>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</si>
  <si>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</si>
  <si>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</si>
  <si>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</si>
  <si>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</si>
  <si>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</si>
  <si>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</si>
  <si>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</si>
  <si>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</si>
  <si>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</si>
  <si>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</si>
  <si>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</si>
  <si>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</si>
  <si>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</si>
  <si>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</si>
  <si>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</si>
  <si>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</si>
  <si>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</si>
  <si>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</si>
  <si>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</si>
  <si>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</si>
  <si>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</si>
  <si>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</si>
  <si>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</si>
  <si>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</si>
  <si>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</si>
  <si>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</si>
  <si>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</si>
  <si>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</si>
  <si>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</si>
  <si>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</si>
  <si>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</si>
  <si>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</si>
  <si>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</si>
  <si>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</si>
  <si>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</si>
  <si>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</si>
  <si>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</si>
  <si>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</si>
  <si>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</si>
  <si>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</si>
  <si>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</si>
  <si>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</si>
  <si>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</si>
  <si>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</si>
  <si>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</si>
  <si>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</si>
  <si>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</si>
  <si>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</si>
  <si>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</si>
  <si>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</si>
  <si>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</si>
  <si>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</si>
  <si>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</si>
  <si>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</si>
  <si>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</si>
  <si>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</si>
  <si>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</si>
  <si>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</si>
  <si>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</si>
  <si>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</si>
  <si>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</si>
  <si>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</si>
  <si>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</si>
  <si>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</si>
  <si>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</si>
  <si>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</si>
  <si>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</si>
  <si>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</si>
  <si>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</si>
  <si>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</si>
  <si>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</si>
  <si>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</si>
  <si>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</si>
  <si>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</si>
  <si>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</si>
  <si>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</si>
  <si>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</si>
  <si>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</si>
  <si>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</si>
  <si>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</si>
  <si>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</si>
  <si>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</si>
  <si>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</si>
  <si>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</si>
  <si>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</si>
  <si>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</si>
  <si>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</si>
  <si>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</si>
  <si>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</si>
  <si>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</si>
  <si>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</si>
  <si>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</si>
  <si>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</si>
  <si>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</si>
  <si>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</si>
  <si>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</si>
  <si>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</si>
  <si>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</si>
  <si>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</si>
  <si>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</si>
  <si>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</si>
  <si>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</si>
  <si>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</si>
  <si>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</si>
  <si>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</si>
  <si>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</si>
  <si>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</si>
  <si>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</si>
  <si>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</si>
  <si>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</si>
  <si>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</si>
  <si>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</si>
  <si>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</si>
  <si>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</si>
  <si>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</si>
  <si>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</si>
  <si>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</si>
  <si>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</si>
  <si>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</si>
  <si>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</si>
  <si>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</si>
  <si>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</si>
  <si>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</si>
  <si>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</si>
  <si>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</si>
  <si>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</si>
  <si>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</si>
  <si>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</si>
  <si>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</si>
  <si>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</si>
  <si>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</si>
  <si>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</si>
  <si>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</si>
  <si>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</si>
  <si>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</si>
  <si>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</si>
  <si>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</si>
  <si>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</si>
  <si>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</si>
  <si>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</si>
  <si>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</si>
  <si>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</si>
  <si>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</si>
  <si>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</si>
  <si>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</si>
  <si>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</si>
  <si>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</si>
  <si>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</si>
  <si>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</si>
  <si>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</si>
  <si>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</si>
  <si>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</si>
  <si>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</si>
  <si>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</si>
  <si>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</si>
  <si>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</si>
  <si>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</si>
  <si>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</si>
  <si>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</si>
  <si>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</si>
  <si>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</si>
  <si>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</si>
  <si>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</si>
  <si>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</si>
  <si>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</si>
  <si>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</si>
  <si>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</si>
  <si>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</si>
  <si>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</si>
  <si>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</si>
  <si>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</si>
  <si>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</si>
  <si>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</si>
  <si>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</si>
  <si>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</si>
  <si>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</si>
  <si>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</si>
  <si>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</si>
  <si>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</si>
  <si>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</si>
  <si>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</si>
  <si>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</si>
  <si>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</si>
  <si>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</si>
  <si>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</si>
  <si>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</si>
  <si>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</si>
  <si>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</si>
  <si>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</si>
  <si>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</si>
  <si>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</si>
  <si>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</si>
  <si>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</si>
  <si>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</si>
  <si>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</si>
  <si>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</si>
  <si>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</si>
  <si>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</si>
  <si>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</si>
  <si>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</si>
  <si>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</si>
  <si>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</si>
  <si>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</si>
  <si>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</si>
  <si>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</si>
  <si>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</si>
  <si>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</si>
  <si>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</si>
  <si>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</si>
  <si>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</si>
  <si>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</si>
  <si>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</si>
  <si>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</si>
  <si>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</si>
  <si>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</si>
  <si>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</si>
  <si>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</si>
  <si>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</si>
  <si>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</si>
  <si>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</si>
  <si>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</si>
  <si>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</si>
  <si>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</si>
  <si>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</si>
  <si>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</si>
  <si>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</si>
  <si>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</si>
  <si>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</si>
  <si>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</si>
  <si>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</si>
  <si>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</si>
  <si>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</si>
  <si>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</si>
  <si>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</si>
  <si>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</si>
  <si>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</si>
  <si>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</si>
  <si>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</si>
  <si>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</si>
  <si>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</si>
  <si>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</si>
  <si>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</si>
  <si>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</si>
  <si>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</si>
  <si>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</si>
  <si>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</si>
  <si>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</si>
  <si>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</si>
  <si>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</si>
  <si>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</si>
  <si>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</si>
  <si>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</si>
  <si>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</si>
  <si>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</si>
  <si>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</si>
  <si>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</si>
  <si>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</si>
  <si>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</si>
  <si>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</si>
  <si>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</si>
  <si>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</si>
  <si>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</si>
  <si>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</si>
  <si>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</si>
  <si>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</si>
  <si>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</si>
  <si>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</si>
  <si>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</si>
  <si>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</si>
  <si>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</si>
  <si>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</si>
  <si>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</si>
  <si>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</si>
  <si>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</si>
  <si>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</si>
  <si>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</si>
  <si>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</si>
  <si>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</si>
  <si>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</si>
  <si>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</si>
  <si>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</si>
  <si>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</si>
  <si>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</si>
  <si>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</si>
  <si>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</si>
  <si>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</si>
  <si>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</si>
  <si>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</si>
  <si>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</si>
  <si>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</si>
  <si>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</si>
  <si>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</si>
  <si>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</si>
  <si>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</si>
  <si>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</si>
  <si>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</si>
  <si>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</si>
  <si>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</si>
  <si>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</si>
  <si>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</si>
  <si>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</si>
  <si>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</si>
  <si>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</si>
  <si>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</si>
  <si>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</si>
  <si>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</si>
  <si>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</si>
  <si>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</si>
  <si>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</si>
  <si>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</si>
  <si>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</si>
  <si>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</si>
  <si>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</si>
  <si>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</si>
  <si>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</si>
  <si>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</si>
  <si>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</si>
  <si>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</si>
  <si>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</si>
  <si>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</si>
  <si>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</si>
  <si>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</si>
  <si>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</si>
  <si>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</si>
  <si>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</si>
  <si>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</si>
  <si>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</si>
  <si>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</si>
  <si>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</si>
  <si>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</si>
  <si>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</si>
  <si>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</si>
  <si>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</si>
  <si>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</si>
  <si>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</si>
  <si>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</si>
  <si>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</si>
  <si>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</si>
  <si>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</si>
  <si>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</si>
  <si>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</si>
  <si>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</si>
  <si>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</si>
  <si>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</si>
  <si>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</si>
  <si>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</si>
  <si>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</si>
  <si>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</si>
  <si>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</si>
  <si>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</si>
  <si>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</si>
  <si>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</si>
  <si>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</si>
  <si>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</si>
  <si>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</si>
  <si>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</si>
  <si>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</si>
  <si>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</si>
  <si>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</si>
  <si>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</si>
  <si>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</si>
  <si>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</si>
  <si>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</si>
  <si>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</si>
  <si>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</si>
  <si>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</si>
  <si>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</si>
  <si>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</si>
  <si>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</si>
  <si>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</si>
  <si>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</si>
  <si>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</si>
  <si>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</si>
  <si>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</si>
  <si>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</si>
  <si>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</si>
  <si>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</si>
  <si>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</si>
  <si>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</si>
  <si>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</si>
  <si>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</si>
  <si>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</si>
  <si>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</si>
  <si>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</si>
  <si>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</si>
  <si>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</si>
  <si>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</si>
  <si>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</si>
  <si>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</si>
  <si>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</si>
  <si>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</si>
  <si>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</si>
  <si>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</si>
  <si>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</si>
  <si>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</si>
  <si>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</si>
  <si>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</si>
  <si>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</si>
  <si>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</si>
  <si>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</si>
  <si>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</si>
  <si>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</si>
  <si>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</si>
  <si>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</si>
  <si>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</si>
  <si>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</si>
  <si>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</si>
  <si>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</si>
  <si>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</si>
  <si>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</si>
  <si>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</si>
  <si>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</si>
  <si>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</si>
  <si>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</si>
  <si>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</si>
  <si>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</si>
  <si>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</si>
  <si>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</si>
  <si>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</si>
  <si>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</si>
  <si>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</si>
  <si>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</si>
  <si>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</si>
  <si>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</si>
  <si>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</si>
  <si>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</si>
  <si>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</si>
  <si>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</si>
  <si>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</si>
  <si>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</si>
  <si>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</si>
  <si>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</si>
  <si>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</si>
  <si>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</si>
  <si>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</si>
  <si>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</si>
  <si>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</si>
  <si>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</si>
  <si>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</si>
  <si>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</si>
  <si>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</si>
  <si>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</si>
  <si>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</si>
  <si>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</si>
  <si>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</si>
  <si>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</si>
  <si>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</si>
  <si>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</si>
  <si>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</si>
  <si>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</si>
  <si>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</si>
  <si>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</si>
  <si>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</si>
  <si>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</si>
  <si>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</si>
  <si>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</si>
  <si>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</si>
  <si>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</si>
  <si>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</si>
  <si>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</si>
  <si>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</si>
  <si>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</si>
  <si>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</si>
  <si>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</si>
  <si>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</si>
  <si>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</si>
  <si>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</si>
  <si>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</si>
  <si>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</si>
  <si>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</si>
  <si>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</si>
  <si>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</si>
  <si>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</si>
  <si>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</si>
  <si>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</si>
  <si>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</si>
  <si>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</si>
  <si>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</si>
  <si>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</si>
  <si>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</si>
  <si>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</si>
  <si>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</si>
  <si>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</si>
  <si>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</si>
  <si>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</si>
  <si>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</si>
  <si>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</si>
  <si>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</si>
  <si>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</si>
  <si>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</si>
  <si>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</si>
  <si>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</si>
  <si>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</si>
  <si>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</si>
  <si>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</si>
  <si>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</si>
  <si>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</si>
  <si>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</si>
  <si>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</si>
  <si>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</si>
  <si>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</si>
  <si>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</si>
  <si>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</si>
  <si>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</si>
  <si>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</si>
  <si>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</si>
  <si>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</si>
  <si>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</si>
  <si>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</si>
  <si>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</si>
  <si>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</si>
  <si>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</si>
  <si>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</si>
  <si>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</si>
  <si>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</si>
  <si>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</si>
  <si>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</si>
  <si>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</si>
  <si>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</si>
  <si>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</si>
  <si>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</si>
  <si>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</si>
  <si>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</si>
  <si>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</si>
  <si>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</si>
  <si>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</si>
  <si>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</si>
  <si>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</si>
  <si>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</si>
  <si>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</si>
  <si>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</si>
  <si>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</si>
  <si>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</si>
  <si>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</si>
  <si>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</si>
  <si>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</si>
  <si>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</si>
  <si>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</si>
  <si>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</si>
  <si>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</si>
  <si>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</si>
  <si>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</si>
  <si>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</si>
  <si>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</si>
  <si>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</si>
  <si>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</si>
  <si>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</si>
  <si>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</si>
  <si>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</si>
  <si>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</si>
  <si>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</si>
  <si>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</si>
  <si>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</si>
  <si>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</si>
  <si>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</si>
  <si>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</si>
  <si>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</si>
  <si>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</si>
  <si>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</si>
  <si>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</si>
  <si>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</si>
  <si>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</si>
  <si>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</si>
  <si>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</si>
  <si>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</si>
  <si>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</si>
  <si>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</si>
  <si>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</si>
  <si>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</si>
  <si>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</si>
  <si>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</si>
  <si>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</si>
  <si>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</si>
  <si>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</si>
  <si>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</si>
  <si>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</si>
  <si>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</si>
  <si>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</si>
  <si>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</si>
  <si>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</si>
  <si>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</si>
  <si>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</si>
  <si>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</si>
  <si>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</si>
  <si>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</si>
  <si>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</si>
  <si>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</si>
  <si>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</si>
  <si>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</si>
  <si>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</si>
  <si>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</si>
  <si>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</si>
  <si>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</si>
  <si>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</si>
  <si>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</si>
  <si>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</si>
  <si>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</si>
  <si>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</si>
  <si>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</si>
  <si>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</si>
  <si>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</si>
  <si>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</si>
  <si>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</si>
  <si>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</si>
  <si>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</si>
  <si>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</si>
  <si>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</si>
  <si>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</si>
  <si>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</si>
  <si>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</si>
  <si>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</si>
  <si>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</si>
  <si>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</si>
  <si>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</si>
  <si>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</si>
  <si>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</si>
  <si>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</si>
  <si>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</si>
  <si>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</si>
  <si>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</si>
  <si>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</si>
  <si>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</si>
  <si>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</si>
  <si>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</si>
  <si>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</si>
  <si>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</si>
  <si>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</si>
  <si>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</si>
  <si>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</si>
  <si>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</si>
  <si>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</si>
  <si>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</si>
  <si>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</si>
  <si>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</si>
  <si>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</si>
  <si>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</si>
  <si>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</si>
  <si>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</si>
  <si>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</si>
  <si>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</si>
  <si>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</si>
  <si>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</si>
  <si>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</si>
  <si>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</si>
  <si>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</si>
  <si>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</si>
  <si>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</si>
  <si>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</si>
  <si>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</si>
  <si>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</si>
  <si>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</si>
  <si>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</si>
  <si>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</si>
  <si>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</si>
  <si>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</si>
  <si>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</si>
  <si>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</si>
  <si>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</si>
  <si>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</si>
  <si>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</si>
  <si>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</si>
  <si>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</si>
  <si>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</si>
  <si>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</si>
  <si>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</si>
  <si>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</si>
  <si>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</si>
  <si>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</si>
  <si>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</si>
  <si>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</si>
  <si>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</si>
  <si>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</si>
  <si>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</si>
  <si>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</si>
  <si>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</si>
  <si>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</si>
  <si>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</si>
  <si>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</si>
  <si>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</si>
  <si>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</si>
  <si>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</si>
  <si>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</si>
  <si>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</si>
  <si>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</si>
  <si>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</si>
  <si>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</si>
  <si>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</si>
  <si>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</si>
  <si>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</si>
  <si>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</si>
  <si>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</si>
  <si>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</si>
  <si>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</si>
  <si>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</si>
  <si>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</si>
  <si>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</si>
  <si>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</si>
  <si>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</si>
  <si>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</si>
  <si>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</si>
  <si>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</si>
  <si>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</si>
  <si>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</si>
  <si>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</si>
  <si>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</si>
  <si>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</si>
  <si>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</si>
  <si>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</si>
  <si>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</si>
  <si>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</si>
  <si>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</si>
  <si>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</si>
  <si>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</si>
  <si>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</si>
  <si>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</si>
  <si>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</si>
  <si>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</si>
  <si>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</si>
  <si>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</si>
  <si>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</si>
  <si>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</si>
  <si>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</si>
  <si>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</si>
  <si>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</si>
  <si>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</si>
  <si>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</si>
  <si>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</si>
  <si>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</si>
  <si>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</si>
  <si>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</si>
  <si>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</si>
  <si>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</si>
  <si>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</si>
  <si>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</si>
  <si>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</si>
  <si>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</si>
  <si>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</si>
  <si>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</si>
  <si>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</si>
  <si>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</si>
  <si>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</si>
  <si>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</si>
  <si>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</si>
  <si>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</si>
  <si>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</si>
  <si>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</si>
  <si>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</si>
  <si>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</si>
  <si>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</si>
  <si>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</si>
  <si>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</si>
  <si>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</si>
  <si>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</si>
  <si>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</si>
  <si>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</si>
  <si>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</si>
  <si>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</si>
  <si>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</si>
  <si>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</si>
  <si>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</si>
  <si>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</si>
  <si>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</si>
  <si>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</si>
  <si>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</si>
  <si>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</si>
  <si>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</si>
  <si>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</si>
  <si>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</si>
  <si>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</si>
  <si>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</si>
  <si>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</si>
  <si>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</si>
  <si>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</si>
  <si>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</si>
  <si>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</si>
  <si>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</si>
  <si>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</si>
  <si>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</si>
  <si>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</si>
  <si>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</si>
  <si>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</si>
  <si>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</si>
  <si>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</si>
  <si>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</si>
  <si>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</si>
  <si>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</si>
  <si>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</si>
  <si>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</si>
  <si>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</si>
  <si>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</si>
  <si>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</si>
  <si>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</si>
  <si>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</si>
  <si>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</si>
  <si>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</si>
  <si>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</si>
  <si>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</si>
  <si>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</si>
  <si>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</si>
  <si>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</si>
  <si>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</si>
  <si>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</si>
  <si>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</si>
  <si>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</si>
  <si>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</si>
  <si>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</si>
  <si>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</si>
  <si>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</si>
  <si>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</si>
  <si>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</si>
  <si>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</si>
  <si>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</si>
  <si>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</si>
  <si>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</si>
  <si>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</si>
  <si>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</si>
  <si>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</si>
  <si>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</si>
  <si>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</si>
  <si>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</si>
  <si>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</si>
  <si>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</si>
  <si>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</si>
  <si>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</si>
  <si>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</si>
  <si>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</si>
  <si>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</si>
  <si>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</si>
  <si>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</si>
  <si>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</si>
  <si>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</si>
  <si>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</si>
  <si>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</si>
  <si>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</si>
  <si>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</si>
  <si>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</si>
  <si>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</si>
  <si>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</si>
  <si>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</si>
  <si>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</si>
  <si>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</si>
  <si>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</si>
  <si>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</si>
  <si>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</si>
  <si>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</si>
  <si>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</si>
  <si>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</si>
  <si>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</si>
  <si>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</si>
  <si>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</si>
  <si>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</si>
  <si>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</si>
  <si>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</si>
  <si>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</si>
  <si>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</si>
  <si>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</si>
  <si>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</si>
  <si>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</si>
  <si>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</si>
  <si>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</si>
  <si>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</si>
  <si>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</si>
  <si>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</si>
  <si>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</si>
  <si>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</si>
  <si>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</si>
  <si>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</si>
  <si>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</si>
  <si>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</si>
  <si>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</si>
  <si>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</si>
  <si>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</si>
  <si>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</si>
  <si>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</si>
  <si>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</si>
  <si>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</si>
  <si>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</si>
  <si>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</si>
  <si>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</si>
  <si>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</si>
  <si>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</si>
  <si>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</si>
  <si>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</si>
  <si>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</si>
  <si>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</si>
  <si>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</si>
  <si>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</si>
  <si>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</si>
  <si>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</si>
  <si>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</si>
  <si>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</si>
  <si>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</si>
  <si>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</si>
  <si>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</si>
  <si>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</si>
  <si>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</si>
  <si>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</si>
  <si>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</si>
  <si>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</si>
  <si>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</si>
  <si>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</si>
  <si>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</si>
  <si>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</si>
  <si>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</si>
  <si>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</si>
  <si>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</si>
  <si>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</si>
  <si>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</si>
  <si>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</si>
  <si>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</si>
  <si>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</si>
  <si>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</si>
  <si>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</si>
  <si>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</si>
  <si>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</si>
  <si>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</si>
  <si>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</si>
  <si>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</si>
  <si>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</si>
  <si>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</si>
  <si>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</si>
  <si>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</si>
  <si>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</si>
  <si>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</si>
  <si>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</si>
  <si>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</si>
  <si>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</si>
  <si>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</si>
  <si>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</si>
  <si>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</si>
  <si>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</si>
  <si>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</si>
  <si>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</si>
  <si>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</si>
  <si>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</si>
  <si>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</si>
  <si>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</si>
  <si>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</si>
  <si>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</si>
  <si>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</si>
  <si>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</si>
  <si>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</si>
  <si>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</si>
  <si>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</si>
  <si>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</si>
  <si>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</si>
  <si>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</si>
  <si>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</si>
  <si>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</si>
  <si>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</si>
  <si>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</si>
  <si>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</si>
  <si>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</si>
  <si>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</si>
  <si>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</si>
  <si>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</si>
  <si>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</si>
  <si>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</si>
  <si>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</si>
  <si>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</si>
  <si>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</si>
  <si>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</si>
  <si>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</si>
  <si>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</si>
  <si>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</si>
  <si>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</si>
  <si>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</si>
  <si>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</si>
  <si>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</si>
  <si>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</si>
  <si>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</si>
  <si>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</si>
  <si>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</si>
  <si>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</si>
  <si>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</si>
  <si>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</si>
  <si>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</si>
  <si>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</si>
  <si>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</si>
  <si>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</si>
  <si>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</si>
  <si>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</si>
  <si>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</si>
  <si>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</si>
  <si>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</si>
  <si>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</si>
  <si>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</si>
  <si>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</si>
  <si>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</si>
  <si>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</si>
  <si>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</si>
  <si>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</si>
  <si>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</si>
  <si>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</si>
  <si>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</si>
  <si>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</si>
  <si>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</si>
  <si>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</si>
  <si>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</si>
  <si>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</si>
  <si>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</si>
  <si>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</si>
  <si>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</si>
  <si>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</si>
  <si>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</si>
  <si>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</si>
  <si>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</si>
  <si>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</si>
  <si>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</si>
  <si>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</si>
  <si>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</si>
  <si>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</si>
  <si>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</si>
  <si>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</si>
  <si>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</si>
  <si>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</si>
  <si>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</si>
  <si>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</si>
  <si>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</si>
  <si>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</si>
  <si>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</si>
  <si>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</si>
  <si>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</si>
  <si>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</si>
  <si>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</si>
  <si>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</si>
  <si>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</si>
  <si>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</si>
  <si>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</si>
  <si>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</si>
  <si>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</si>
  <si>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</si>
  <si>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</si>
  <si>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</si>
  <si>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</si>
  <si>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</si>
  <si>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</si>
  <si>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</si>
  <si>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</si>
  <si>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</si>
  <si>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</si>
  <si>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</si>
  <si>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</si>
  <si>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</si>
  <si>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</si>
  <si>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</si>
  <si>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</si>
  <si>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</si>
  <si>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</si>
  <si>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</si>
  <si>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</si>
  <si>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</si>
  <si>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</si>
  <si>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</si>
  <si>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</si>
  <si>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</si>
  <si>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</si>
  <si>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</si>
  <si>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</si>
  <si>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</si>
  <si>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</si>
  <si>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</si>
  <si>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</si>
  <si>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</si>
  <si>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</si>
  <si>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</si>
  <si>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</si>
  <si>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</si>
  <si>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</si>
  <si>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</si>
  <si>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</si>
  <si>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</si>
  <si>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</si>
  <si>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</si>
  <si>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</si>
  <si>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</si>
  <si>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</si>
  <si>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</si>
  <si>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</si>
  <si>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</si>
  <si>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</si>
  <si>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</si>
  <si>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</si>
  <si>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</si>
  <si>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</si>
  <si>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</si>
  <si>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</si>
  <si>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</si>
  <si>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</si>
  <si>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</si>
  <si>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</si>
  <si>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</si>
  <si>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</si>
  <si>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</si>
  <si>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</si>
  <si>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</si>
  <si>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</si>
  <si>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</si>
  <si>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</si>
  <si>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</si>
  <si>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</si>
  <si>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</si>
  <si>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</si>
  <si>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</si>
  <si>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</si>
  <si>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</si>
  <si>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</si>
  <si>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</si>
  <si>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</si>
  <si>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</si>
  <si>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</si>
  <si>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</si>
  <si>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</si>
  <si>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</si>
  <si>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</si>
  <si>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</si>
  <si>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</si>
  <si>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</si>
  <si>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</si>
  <si>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</si>
  <si>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</si>
  <si>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</si>
  <si>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</si>
  <si>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</si>
  <si>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</si>
  <si>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</si>
  <si>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</si>
  <si>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</si>
  <si>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</si>
  <si>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</si>
  <si>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</si>
  <si>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</si>
  <si>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</si>
  <si>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</si>
  <si>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</si>
  <si>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</si>
  <si>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</si>
  <si>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</si>
  <si>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</si>
  <si>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</si>
  <si>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</si>
  <si>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</si>
  <si>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</si>
  <si>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</si>
  <si>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</si>
  <si>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</si>
  <si>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</si>
  <si>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</si>
  <si>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</si>
  <si>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</si>
  <si>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</si>
  <si>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</si>
  <si>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</si>
  <si>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</si>
  <si>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</si>
  <si>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</si>
  <si>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</si>
  <si>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</si>
  <si>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</si>
  <si>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</si>
  <si>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</si>
  <si>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</si>
  <si>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</si>
  <si>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</si>
  <si>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</si>
  <si>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</si>
  <si>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</si>
  <si>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</si>
  <si>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</si>
  <si>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</si>
  <si>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</si>
  <si>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</si>
  <si>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</si>
  <si>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</si>
  <si>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</si>
  <si>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</si>
  <si>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</si>
  <si>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</si>
  <si>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</si>
  <si>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</si>
  <si>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</si>
  <si>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</si>
  <si>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</si>
  <si>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</si>
  <si>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</si>
  <si>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</si>
  <si>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</si>
  <si>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</si>
  <si>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</si>
  <si>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</si>
  <si>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</si>
  <si>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</si>
  <si>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</si>
  <si>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</si>
  <si>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</si>
  <si>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</si>
  <si>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</si>
  <si>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</si>
  <si>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</si>
  <si>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</si>
  <si>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</si>
  <si>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</si>
  <si>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</si>
  <si>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</si>
  <si>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</si>
  <si>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</si>
  <si>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</si>
  <si>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</si>
  <si>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</si>
  <si>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</si>
  <si>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</si>
  <si>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</si>
  <si>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</si>
  <si>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</si>
  <si>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</si>
  <si>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</si>
  <si>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</si>
  <si>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</si>
  <si>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</si>
  <si>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</si>
  <si>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</si>
  <si>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</si>
  <si>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</si>
  <si>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</si>
  <si>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</si>
  <si>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</si>
  <si>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</si>
  <si>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</si>
  <si>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</si>
  <si>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</si>
  <si>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</si>
  <si>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</si>
  <si>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</si>
  <si>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</si>
  <si>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</si>
  <si>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</si>
  <si>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</si>
  <si>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</si>
  <si>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</si>
  <si>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</si>
  <si>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</si>
  <si>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</si>
  <si>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</si>
  <si>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</si>
  <si>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</si>
  <si>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</si>
  <si>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</si>
  <si>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</si>
  <si>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</si>
  <si>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</si>
  <si>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</si>
  <si>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</si>
  <si>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</si>
  <si>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</si>
  <si>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</si>
  <si>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</si>
  <si>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</si>
  <si>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</si>
  <si>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</si>
  <si>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</si>
  <si>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</si>
  <si>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</si>
  <si>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</si>
  <si>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</si>
  <si>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</si>
  <si>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</si>
  <si>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</si>
  <si>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</si>
  <si>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</si>
  <si>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</si>
  <si>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</si>
  <si>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</si>
  <si>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</si>
  <si>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</si>
  <si>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</si>
  <si>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</si>
  <si>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</si>
  <si>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</si>
  <si>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</si>
  <si>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</si>
  <si>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</si>
  <si>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</si>
  <si>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</si>
  <si>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</si>
  <si>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</si>
  <si>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</si>
  <si>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</si>
  <si>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</si>
  <si>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</si>
  <si>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</si>
  <si>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</si>
  <si>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</si>
  <si>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</si>
  <si>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</si>
  <si>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</si>
  <si>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</si>
  <si>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</si>
  <si>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</si>
  <si>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</si>
  <si>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</si>
  <si>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</si>
  <si>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</si>
  <si>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</si>
  <si>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</si>
  <si>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</si>
  <si>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</si>
  <si>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</si>
  <si>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</si>
  <si>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</si>
  <si>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</si>
  <si>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</si>
  <si>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</si>
  <si>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</si>
  <si>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</si>
  <si>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</si>
  <si>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</si>
  <si>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</si>
  <si>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</si>
  <si>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</si>
  <si>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</si>
  <si>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</si>
  <si>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</si>
  <si>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</si>
  <si>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</si>
  <si>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</si>
  <si>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</si>
  <si>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</si>
  <si>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</si>
  <si>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</si>
  <si>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</si>
  <si>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</si>
  <si>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</si>
  <si>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</si>
  <si>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</si>
  <si>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</si>
  <si>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</si>
  <si>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</si>
  <si>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</si>
  <si>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</si>
  <si>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</si>
  <si>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</si>
  <si>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</si>
  <si>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</si>
  <si>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</si>
  <si>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</si>
  <si>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</si>
  <si>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</si>
  <si>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</si>
  <si>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</si>
  <si>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</si>
  <si>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</si>
  <si>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</si>
  <si>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</si>
  <si>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</si>
  <si>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</si>
  <si>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</si>
  <si>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</si>
  <si>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</si>
  <si>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</si>
  <si>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</si>
  <si>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</si>
  <si>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</si>
  <si>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</si>
  <si>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</si>
  <si>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</si>
  <si>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</si>
  <si>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</si>
  <si>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</si>
  <si>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</si>
  <si>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</si>
  <si>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</si>
  <si>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</si>
  <si>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</si>
  <si>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</si>
  <si>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</si>
  <si>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</si>
  <si>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</si>
  <si>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</si>
  <si>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</si>
  <si>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</si>
  <si>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</si>
  <si>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</si>
  <si>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</si>
  <si>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</si>
  <si>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</si>
  <si>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</si>
  <si>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</si>
  <si>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</si>
  <si>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</si>
  <si>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</si>
  <si>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</si>
  <si>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</si>
  <si>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</si>
  <si>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</si>
  <si>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</si>
  <si>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</si>
  <si>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</si>
  <si>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</si>
  <si>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</si>
  <si>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</si>
  <si>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</si>
  <si>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</si>
  <si>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</si>
  <si>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</si>
  <si>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</si>
  <si>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</si>
  <si>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</si>
  <si>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</si>
  <si>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</si>
  <si>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</si>
  <si>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</si>
  <si>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</si>
  <si>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</si>
  <si>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</si>
  <si>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</si>
  <si>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</si>
  <si>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</si>
  <si>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</si>
  <si>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</si>
  <si>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</si>
  <si>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</si>
  <si>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</si>
  <si>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</si>
  <si>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</si>
  <si>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</si>
  <si>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</si>
  <si>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</si>
  <si>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</si>
  <si>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</si>
  <si>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</si>
  <si>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</si>
  <si>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</si>
  <si>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</si>
  <si>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</si>
  <si>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</si>
  <si>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</si>
  <si>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</si>
  <si>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</si>
  <si>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</si>
  <si>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</si>
  <si>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</si>
  <si>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</si>
  <si>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</si>
  <si>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</si>
  <si>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</si>
  <si>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</si>
  <si>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</si>
  <si>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</si>
  <si>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</si>
  <si>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</si>
  <si>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</si>
  <si>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</si>
  <si>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</si>
  <si>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</si>
  <si>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</si>
  <si>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</si>
  <si>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</si>
  <si>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</si>
  <si>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</si>
  <si>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</si>
  <si>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</si>
  <si>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</si>
  <si>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</si>
  <si>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</si>
  <si>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</si>
  <si>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</si>
  <si>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</si>
  <si>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</si>
  <si>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</si>
  <si>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</si>
  <si>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</si>
  <si>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</si>
  <si>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</si>
  <si>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</si>
  <si>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</si>
  <si>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</si>
  <si>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</si>
  <si>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</si>
  <si>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</si>
  <si>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</si>
  <si>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</si>
  <si>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</si>
  <si>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</si>
  <si>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</si>
  <si>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</si>
  <si>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</si>
  <si>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</si>
  <si>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</si>
  <si>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</si>
  <si>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</si>
  <si>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</si>
  <si>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</si>
  <si>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</si>
  <si>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</si>
  <si>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</si>
  <si>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</si>
  <si>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</si>
  <si>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</si>
  <si>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</si>
  <si>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</si>
  <si>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</si>
  <si>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</si>
  <si>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</si>
  <si>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</si>
  <si>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</si>
  <si>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</si>
  <si>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</si>
  <si>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</si>
  <si>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</si>
  <si>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</si>
  <si>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</si>
  <si>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</si>
  <si>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</si>
  <si>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</si>
  <si>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</si>
  <si>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</si>
  <si>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</si>
  <si>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</si>
  <si>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</si>
  <si>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</si>
  <si>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</si>
  <si>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</si>
  <si>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</si>
  <si>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</si>
  <si>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</si>
  <si>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</si>
  <si>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</si>
  <si>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</si>
  <si>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</si>
  <si>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</si>
  <si>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</si>
  <si>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</si>
  <si>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</si>
  <si>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</si>
  <si>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</si>
  <si>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</si>
  <si>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</si>
  <si>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</si>
  <si>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</si>
  <si>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</si>
  <si>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</si>
  <si>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</si>
  <si>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</si>
  <si>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</si>
  <si>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</si>
  <si>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</si>
  <si>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</si>
  <si>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</si>
  <si>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</si>
  <si>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</si>
  <si>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</si>
  <si>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</si>
  <si>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</si>
  <si>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</si>
  <si>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</si>
  <si>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</si>
  <si>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</si>
  <si>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</si>
  <si>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</si>
  <si>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</si>
  <si>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</si>
  <si>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</si>
  <si>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</si>
  <si>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</si>
  <si>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</si>
  <si>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</si>
  <si>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</si>
  <si>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</si>
  <si>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</si>
  <si>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</si>
  <si>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</si>
  <si>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</si>
  <si>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</si>
  <si>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</si>
  <si>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</si>
  <si>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</si>
  <si>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</si>
  <si>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</si>
  <si>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</si>
  <si>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</si>
  <si>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</si>
  <si>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</si>
  <si>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</si>
  <si>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</si>
  <si>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</si>
  <si>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</si>
  <si>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</si>
  <si>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</si>
  <si>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</si>
  <si>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</si>
  <si>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</si>
  <si>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</si>
  <si>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</si>
  <si>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</si>
  <si>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</si>
  <si>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</si>
  <si>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</si>
  <si>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</si>
  <si>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</si>
  <si>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</si>
  <si>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</si>
  <si>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</si>
  <si>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</si>
  <si>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</si>
  <si>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</si>
  <si>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</si>
  <si>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</si>
  <si>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</si>
  <si>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</si>
  <si>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</si>
  <si>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</si>
  <si>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</si>
  <si>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</si>
  <si>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</si>
  <si>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</si>
  <si>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</si>
  <si>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</si>
  <si>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</si>
  <si>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</si>
  <si>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</si>
  <si>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</si>
  <si>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</si>
  <si>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</si>
  <si>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</si>
  <si>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</si>
  <si>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</si>
  <si>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</si>
  <si>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</si>
  <si>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</si>
  <si>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</si>
  <si>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</si>
  <si>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</si>
  <si>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</si>
  <si>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</si>
  <si>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</si>
  <si>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</si>
  <si>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</si>
  <si>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</si>
  <si>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</si>
  <si>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</si>
  <si>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</si>
  <si>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</si>
  <si>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</si>
  <si>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</si>
  <si>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</si>
  <si>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</si>
  <si>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</si>
  <si>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</si>
  <si>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</si>
  <si>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</si>
  <si>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</si>
  <si>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</si>
  <si>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</si>
  <si>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</si>
  <si>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</si>
  <si>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</si>
  <si>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</si>
  <si>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</si>
  <si>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</si>
  <si>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</si>
  <si>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</si>
  <si>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</si>
  <si>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</si>
  <si>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</si>
  <si>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</si>
  <si>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</si>
  <si>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</si>
  <si>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</si>
  <si>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</si>
  <si>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</si>
  <si>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</si>
  <si>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</si>
  <si>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</si>
  <si>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</si>
  <si>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</si>
  <si>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</si>
  <si>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</si>
  <si>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</si>
  <si>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</si>
  <si>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</si>
  <si>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</si>
  <si>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</si>
  <si>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</si>
  <si>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</si>
  <si>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</si>
  <si>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</si>
  <si>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</si>
  <si>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</si>
  <si>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</si>
  <si>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</si>
  <si>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</si>
  <si>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</si>
  <si>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</si>
  <si>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</si>
  <si>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</si>
  <si>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</si>
  <si>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</si>
  <si>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</si>
  <si>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</si>
  <si>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</si>
  <si>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</si>
  <si>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</si>
  <si>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</si>
  <si>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</si>
  <si>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</si>
  <si>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</si>
  <si>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</si>
  <si>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</si>
  <si>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</si>
  <si>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</si>
  <si>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</si>
  <si>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</si>
  <si>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</si>
  <si>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</si>
  <si>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</si>
  <si>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</si>
  <si>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</si>
  <si>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</si>
  <si>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</si>
  <si>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</si>
  <si>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</si>
  <si>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</si>
  <si>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</si>
  <si>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</si>
  <si>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</si>
  <si>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</si>
  <si>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</si>
  <si>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</si>
  <si>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</si>
  <si>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</si>
  <si>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</si>
  <si>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</si>
  <si>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</si>
  <si>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</si>
  <si>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</si>
  <si>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</si>
  <si>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</si>
  <si>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</si>
  <si>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</si>
  <si>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</si>
  <si>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</si>
  <si>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</si>
  <si>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</si>
  <si>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</si>
  <si>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</si>
  <si>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</si>
  <si>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</si>
  <si>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</si>
  <si>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</si>
  <si>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</si>
  <si>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</si>
  <si>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</si>
  <si>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</si>
  <si>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</si>
  <si>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</si>
  <si>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</si>
  <si>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</si>
  <si>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</si>
  <si>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</si>
  <si>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</si>
  <si>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</si>
  <si>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</si>
  <si>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</si>
  <si>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</si>
  <si>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</si>
  <si>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</si>
  <si>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</si>
  <si>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</si>
  <si>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</si>
  <si>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</si>
  <si>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</si>
  <si>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</si>
  <si>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</si>
  <si>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</si>
  <si>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</si>
  <si>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</si>
  <si>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</si>
  <si>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</si>
  <si>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</si>
  <si>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</si>
  <si>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</si>
  <si>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</si>
  <si>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</si>
  <si>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</si>
  <si>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</si>
  <si>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</si>
  <si>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</si>
  <si>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</si>
  <si>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</si>
  <si>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</si>
  <si>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</si>
  <si>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</si>
  <si>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</si>
  <si>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</si>
  <si>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</si>
  <si>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</si>
  <si>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</si>
  <si>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</si>
  <si>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</si>
  <si>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</si>
  <si>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</si>
  <si>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</si>
  <si>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</si>
  <si>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</si>
  <si>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</si>
  <si>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</si>
  <si>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</si>
  <si>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</si>
  <si>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</si>
  <si>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</si>
  <si>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</si>
  <si>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</si>
  <si>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</si>
  <si>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</si>
  <si>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</si>
  <si>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</si>
  <si>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</si>
  <si>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</si>
  <si>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</si>
  <si>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</si>
  <si>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</si>
  <si>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</si>
  <si>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</si>
  <si>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</si>
  <si>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</si>
  <si>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</si>
  <si>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</si>
  <si>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</si>
  <si>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</si>
  <si>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</si>
  <si>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</si>
  <si>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</si>
  <si>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</si>
  <si>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</si>
  <si>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</si>
  <si>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</si>
  <si>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</si>
  <si>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</si>
  <si>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</si>
  <si>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</si>
  <si>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</si>
  <si>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</si>
  <si>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</si>
  <si>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</si>
  <si>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</si>
  <si>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</si>
  <si>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</si>
  <si>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</si>
  <si>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</si>
  <si>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</si>
  <si>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</si>
  <si>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</si>
  <si>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</si>
  <si>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</si>
  <si>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</si>
  <si>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</si>
  <si>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</si>
  <si>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</si>
  <si>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</si>
  <si>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</si>
  <si>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</si>
  <si>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</si>
  <si>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</si>
  <si>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</si>
  <si>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</si>
  <si>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</si>
  <si>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</si>
  <si>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</si>
  <si>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</si>
  <si>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</si>
  <si>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</si>
  <si>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</si>
  <si>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</si>
  <si>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</si>
  <si>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</si>
  <si>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</si>
  <si>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</si>
  <si>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</si>
  <si>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</si>
  <si>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</si>
  <si>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</si>
  <si>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</si>
  <si>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</si>
  <si>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</si>
  <si>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</si>
  <si>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</si>
  <si>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</si>
  <si>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</si>
  <si>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</si>
  <si>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</si>
  <si>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</si>
  <si>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</si>
  <si>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</si>
  <si>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</si>
  <si>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</si>
  <si>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</si>
  <si>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</si>
  <si>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</si>
  <si>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</si>
  <si>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</si>
  <si>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</si>
  <si>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</si>
  <si>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</si>
  <si>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</si>
  <si>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</si>
  <si>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</si>
  <si>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</si>
  <si>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</si>
  <si>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</si>
  <si>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</si>
  <si>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</si>
  <si>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</si>
  <si>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</si>
  <si>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</si>
  <si>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</si>
  <si>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</si>
  <si>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</si>
  <si>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</si>
  <si>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</si>
  <si>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</si>
  <si>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</si>
  <si>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</si>
  <si>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</si>
  <si>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</si>
  <si>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</si>
  <si>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</si>
  <si>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</si>
  <si>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</si>
  <si>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</si>
  <si>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</si>
  <si>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</si>
  <si>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</si>
  <si>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</si>
  <si>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</si>
  <si>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</si>
  <si>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</si>
  <si>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</si>
  <si>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</si>
  <si>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</si>
  <si>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</si>
  <si>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</si>
  <si>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</si>
  <si>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</si>
  <si>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</si>
  <si>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</si>
  <si>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</si>
  <si>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</si>
  <si>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</si>
  <si>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</si>
  <si>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</si>
  <si>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</si>
  <si>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</si>
  <si>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</si>
  <si>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</si>
  <si>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</si>
  <si>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</si>
  <si>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</si>
  <si>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</si>
  <si>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</si>
  <si>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</si>
  <si>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</si>
  <si>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</si>
  <si>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</si>
  <si>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</si>
  <si>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</si>
  <si>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</si>
  <si>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</si>
  <si>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</si>
  <si>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</si>
  <si>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</si>
  <si>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</si>
  <si>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</si>
  <si>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</si>
  <si>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</si>
  <si>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</si>
  <si>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</si>
  <si>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</si>
  <si>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</si>
  <si>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</si>
  <si>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</si>
  <si>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</si>
  <si>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</si>
  <si>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</si>
  <si>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</si>
  <si>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</si>
  <si>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</si>
  <si>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</si>
  <si>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</si>
  <si>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</si>
  <si>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</si>
  <si>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</si>
  <si>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</si>
  <si>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</si>
  <si>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</si>
  <si>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</si>
  <si>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</si>
  <si>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</si>
  <si>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</si>
  <si>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</si>
  <si>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</si>
  <si>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</si>
  <si>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</si>
  <si>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</si>
  <si>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</si>
  <si>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</si>
  <si>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</si>
  <si>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</si>
  <si>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</si>
  <si>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</si>
  <si>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</si>
  <si>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</si>
  <si>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</si>
  <si>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</si>
  <si>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</si>
  <si>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</si>
  <si>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</si>
  <si>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</si>
  <si>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</si>
  <si>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</si>
  <si>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</si>
  <si>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</si>
  <si>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</si>
  <si>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</si>
  <si>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</si>
  <si>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</si>
  <si>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</si>
  <si>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</si>
  <si>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</si>
  <si>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</si>
  <si>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</si>
  <si>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</si>
  <si>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</si>
  <si>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</si>
  <si>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</si>
  <si>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</si>
  <si>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</si>
  <si>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</si>
  <si>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</si>
  <si>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</si>
  <si>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</si>
  <si>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</si>
  <si>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</si>
  <si>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</si>
  <si>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</si>
  <si>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</si>
  <si>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</si>
  <si>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</si>
  <si>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</si>
  <si>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</si>
  <si>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</si>
  <si>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</si>
  <si>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</si>
  <si>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</si>
  <si>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</si>
  <si>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</si>
  <si>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</si>
  <si>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</si>
  <si>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</si>
  <si>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</si>
  <si>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</si>
  <si>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</si>
  <si>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</si>
  <si>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</si>
  <si>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</si>
  <si>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</si>
  <si>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</si>
  <si>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</si>
  <si>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</si>
  <si>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</si>
  <si>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</si>
  <si>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</si>
  <si>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</si>
  <si>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</si>
  <si>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</si>
  <si>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</si>
  <si>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</si>
  <si>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</si>
  <si>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</si>
  <si>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</si>
  <si>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</si>
  <si>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</si>
  <si>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</si>
  <si>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</si>
  <si>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</si>
  <si>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</si>
  <si>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</si>
  <si>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</si>
  <si>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</si>
  <si>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</si>
  <si>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</si>
  <si>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</si>
  <si>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</si>
  <si>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</si>
  <si>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</si>
  <si>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</si>
  <si>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</si>
  <si>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</si>
  <si>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</si>
  <si>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</si>
  <si>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</si>
  <si>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</si>
  <si>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</si>
  <si>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</si>
  <si>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</si>
  <si>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</si>
  <si>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</si>
  <si>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</si>
  <si>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</si>
  <si>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</si>
  <si>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</si>
  <si>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</si>
  <si>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</si>
  <si>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</si>
  <si>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</si>
  <si>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</si>
  <si>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</si>
  <si>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</si>
  <si>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</si>
  <si>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</si>
  <si>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</si>
  <si>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</si>
  <si>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</si>
  <si>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</si>
  <si>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</si>
  <si>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</si>
  <si>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</si>
  <si>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</si>
  <si>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</si>
  <si>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</si>
  <si>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</si>
  <si>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</si>
  <si>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</si>
  <si>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</si>
  <si>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</si>
  <si>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</si>
  <si>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</si>
  <si>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</si>
  <si>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</si>
  <si>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</si>
  <si>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</si>
  <si>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</si>
  <si>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</si>
  <si>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</si>
  <si>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</si>
  <si>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</si>
  <si>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</si>
  <si>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</si>
  <si>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</si>
  <si>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</si>
  <si>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</si>
  <si>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</si>
  <si>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</si>
  <si>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</si>
  <si>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</si>
  <si>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</si>
  <si>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</si>
  <si>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</si>
  <si>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</si>
  <si>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</si>
  <si>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</si>
  <si>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</si>
  <si>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</si>
  <si>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</si>
  <si>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</si>
  <si>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</si>
  <si>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</si>
  <si>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</si>
  <si>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</si>
  <si>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</si>
  <si>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</si>
  <si>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</si>
  <si>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</si>
  <si>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</si>
  <si>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</si>
  <si>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</si>
  <si>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</si>
  <si>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</si>
  <si>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</si>
  <si>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</si>
  <si>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</si>
  <si>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</si>
  <si>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</si>
  <si>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</si>
  <si>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</si>
  <si>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</si>
  <si>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</si>
  <si>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</si>
  <si>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</si>
  <si>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</si>
  <si>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</si>
  <si>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</si>
  <si>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</si>
  <si>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</si>
  <si>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</si>
  <si>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</si>
  <si>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</si>
  <si>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</si>
  <si>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</si>
  <si>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</si>
  <si>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</si>
  <si>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</si>
  <si>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</si>
  <si>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</si>
  <si>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</si>
  <si>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</si>
  <si>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</si>
  <si>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</si>
  <si>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</si>
  <si>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</si>
  <si>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</si>
  <si>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</si>
  <si>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</si>
  <si>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</si>
  <si>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</si>
  <si>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</si>
  <si>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</si>
  <si>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</si>
  <si>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</si>
  <si>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</si>
  <si>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</si>
  <si>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</si>
  <si>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</si>
  <si>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</si>
  <si>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</si>
  <si>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</si>
  <si>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</si>
  <si>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</si>
  <si>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</si>
  <si>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</si>
  <si>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</si>
  <si>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</si>
  <si>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</si>
  <si>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</si>
  <si>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</si>
  <si>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</si>
  <si>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</si>
  <si>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</si>
  <si>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</si>
  <si>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</si>
  <si>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</si>
  <si>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</si>
  <si>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</si>
  <si>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</si>
  <si>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</si>
  <si>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</si>
  <si>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</si>
  <si>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</si>
  <si>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</si>
  <si>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</si>
  <si>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</si>
  <si>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</si>
  <si>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</si>
  <si>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</si>
  <si>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</si>
  <si>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</si>
  <si>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</si>
  <si>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</si>
  <si>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</si>
  <si>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</si>
  <si>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</si>
  <si>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</si>
  <si>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</si>
  <si>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</si>
  <si>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</si>
  <si>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</si>
  <si>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</si>
  <si>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</si>
  <si>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</si>
  <si>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</si>
  <si>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</si>
  <si>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</si>
  <si>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</si>
  <si>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</si>
  <si>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</si>
  <si>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</si>
  <si>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</si>
  <si>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</si>
  <si>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</si>
  <si>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</si>
  <si>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</si>
  <si>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</si>
  <si>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</si>
  <si>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</si>
  <si>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</si>
  <si>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</si>
  <si>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</si>
  <si>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</si>
  <si>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</si>
  <si>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</si>
  <si>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</si>
  <si>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</si>
  <si>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</si>
  <si>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</si>
  <si>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</si>
  <si>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</si>
  <si>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</si>
  <si>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</si>
  <si>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</si>
  <si>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</si>
  <si>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</si>
  <si>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</si>
  <si>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</si>
  <si>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</si>
  <si>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</si>
  <si>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</si>
  <si>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</si>
  <si>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</si>
  <si>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</si>
  <si>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</si>
  <si>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</si>
  <si>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</si>
  <si>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</si>
  <si>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</si>
  <si>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</si>
  <si>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</si>
  <si>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</si>
  <si>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</si>
  <si>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</si>
  <si>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</si>
  <si>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</si>
  <si>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</si>
  <si>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</si>
  <si>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</si>
  <si>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</si>
  <si>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</si>
  <si>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</si>
  <si>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</si>
  <si>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</si>
  <si>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</si>
  <si>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</si>
  <si>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</si>
  <si>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</si>
  <si>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</si>
  <si>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</si>
  <si>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</si>
  <si>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</si>
  <si>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</si>
  <si>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</si>
  <si>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</si>
  <si>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</si>
  <si>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</si>
  <si>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</si>
  <si>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</si>
  <si>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</si>
  <si>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</si>
  <si>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</si>
  <si>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</si>
  <si>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</si>
  <si>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</si>
  <si>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</si>
  <si>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</si>
  <si>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</si>
  <si>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</si>
  <si>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</si>
  <si>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</si>
  <si>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</si>
  <si>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</si>
  <si>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</si>
  <si>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</si>
  <si>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</si>
  <si>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</si>
  <si>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</si>
  <si>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</si>
  <si>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</si>
  <si>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</si>
  <si>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</si>
  <si>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</si>
  <si>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</si>
  <si>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</si>
  <si>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</si>
  <si>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</si>
  <si>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</si>
  <si>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</si>
  <si>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</si>
  <si>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</si>
  <si>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</si>
  <si>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</si>
  <si>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</si>
  <si>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</si>
  <si>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</si>
  <si>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</si>
  <si>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</si>
  <si>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</si>
  <si>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</si>
  <si>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</si>
  <si>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</si>
  <si>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</si>
  <si>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</si>
  <si>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</si>
  <si>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</si>
  <si>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</si>
  <si>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</si>
  <si>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</si>
  <si>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</si>
  <si>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</si>
  <si>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</si>
  <si>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</si>
  <si>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</si>
  <si>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</si>
  <si>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</si>
  <si>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</si>
  <si>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</si>
  <si>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</si>
  <si>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</si>
  <si>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</si>
  <si>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</si>
  <si>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</si>
  <si>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</si>
  <si>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</si>
  <si>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</si>
  <si>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</si>
  <si>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</si>
  <si>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</si>
  <si>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</si>
  <si>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</si>
  <si>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</si>
  <si>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</si>
  <si>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</si>
  <si>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</si>
  <si>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</si>
  <si>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</si>
  <si>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</si>
  <si>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</si>
  <si>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</si>
  <si>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</si>
  <si>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</si>
  <si>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</si>
  <si>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</si>
  <si>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</si>
  <si>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</si>
  <si>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</si>
  <si>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</si>
  <si>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</si>
  <si>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</si>
  <si>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</si>
  <si>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</si>
  <si>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</si>
  <si>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</si>
  <si>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</si>
  <si>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</si>
  <si>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</si>
  <si>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</si>
  <si>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</si>
  <si>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</si>
  <si>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</si>
  <si>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</si>
  <si>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</si>
  <si>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</si>
  <si>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</si>
  <si>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</si>
  <si>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</si>
  <si>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</si>
  <si>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</si>
  <si>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</si>
  <si>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</si>
  <si>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</si>
  <si>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</si>
  <si>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</si>
  <si>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</si>
  <si>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</si>
  <si>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</si>
  <si>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</si>
  <si>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</si>
  <si>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</si>
  <si>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</si>
  <si>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</si>
  <si>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</si>
  <si>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</si>
  <si>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</si>
  <si>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</si>
  <si>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</si>
  <si>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</si>
  <si>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</si>
  <si>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</si>
  <si>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</si>
  <si>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</si>
  <si>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</si>
  <si>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</si>
  <si>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</si>
  <si>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</si>
  <si>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</si>
  <si>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</si>
  <si>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</si>
  <si>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</si>
  <si>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</si>
  <si>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</si>
  <si>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</si>
  <si>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</si>
  <si>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</si>
  <si>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</si>
  <si>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</si>
  <si>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</si>
  <si>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</si>
  <si>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</si>
  <si>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</si>
  <si>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</si>
  <si>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</si>
  <si>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</si>
  <si>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</si>
  <si>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</si>
  <si>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</si>
  <si>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</si>
  <si>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</si>
  <si>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</si>
  <si>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</si>
  <si>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</si>
  <si>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</si>
  <si>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</si>
  <si>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</si>
  <si>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</si>
  <si>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</si>
  <si>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</si>
  <si>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</si>
  <si>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</si>
  <si>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</si>
  <si>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</si>
  <si>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</si>
  <si>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</si>
  <si>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</si>
  <si>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</si>
  <si>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</si>
  <si>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</si>
  <si>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</si>
  <si>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</si>
  <si>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</si>
  <si>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</si>
  <si>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</si>
  <si>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</si>
  <si>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</si>
  <si>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</si>
  <si>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</si>
  <si>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</si>
  <si>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</si>
  <si>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</si>
  <si>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</si>
  <si>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</si>
  <si>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</si>
  <si>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</si>
  <si>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</si>
  <si>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</si>
  <si>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</si>
  <si>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</si>
  <si>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</si>
  <si>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</si>
  <si>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</si>
  <si>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</si>
  <si>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</si>
  <si>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</si>
  <si>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</si>
  <si>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</si>
  <si>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</si>
  <si>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</si>
  <si>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</si>
  <si>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</si>
  <si>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</si>
  <si>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</si>
  <si>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</si>
  <si>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</si>
  <si>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</si>
  <si>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</si>
  <si>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</si>
  <si>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</si>
  <si>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</si>
  <si>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</si>
  <si>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</si>
  <si>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</si>
  <si>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</si>
  <si>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</si>
  <si>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</si>
  <si>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</si>
  <si>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</si>
  <si>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</si>
  <si>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</si>
  <si>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</si>
  <si>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</si>
  <si>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</si>
  <si>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</si>
  <si>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</si>
  <si>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</si>
  <si>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</si>
  <si>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</si>
  <si>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</si>
  <si>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</si>
  <si>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</si>
  <si>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</si>
  <si>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</si>
  <si>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</si>
  <si>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</si>
  <si>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</si>
  <si>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</si>
  <si>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</si>
  <si>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</si>
  <si>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</si>
  <si>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</si>
  <si>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</si>
  <si>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</si>
  <si>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</si>
  <si>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</si>
  <si>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</si>
  <si>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</si>
  <si>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</si>
  <si>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</si>
  <si>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</si>
  <si>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</si>
  <si>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</si>
  <si>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</si>
  <si>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</si>
  <si>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</si>
  <si>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</si>
  <si>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</si>
  <si>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</si>
  <si>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</si>
  <si>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</si>
  <si>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</si>
  <si>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</si>
  <si>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</si>
  <si>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</si>
  <si>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</si>
  <si>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</si>
  <si>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</si>
  <si>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</si>
  <si>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</si>
  <si>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</si>
  <si>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</si>
  <si>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</si>
  <si>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</si>
  <si>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</si>
  <si>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</si>
  <si>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</si>
  <si>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</si>
  <si>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</si>
  <si>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</si>
  <si>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</si>
  <si>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</si>
  <si>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</si>
  <si>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</si>
  <si>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</si>
  <si>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</si>
  <si>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</si>
  <si>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</si>
  <si>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</si>
  <si>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</si>
  <si>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</si>
  <si>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</si>
  <si>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</si>
  <si>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</si>
  <si>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</si>
  <si>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</si>
  <si>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</si>
  <si>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</si>
  <si>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</si>
  <si>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</si>
  <si>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</si>
  <si>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</si>
  <si>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</si>
  <si>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</si>
  <si>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</si>
  <si>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</si>
  <si>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</si>
  <si>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</si>
  <si>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</si>
  <si>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</si>
  <si>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</si>
  <si>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</si>
  <si>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</si>
  <si>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</si>
  <si>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</si>
  <si>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</si>
  <si>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</si>
  <si>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</si>
  <si>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</si>
  <si>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</si>
  <si>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</si>
  <si>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</si>
  <si>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</si>
  <si>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</si>
  <si>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</si>
  <si>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</si>
  <si>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</si>
  <si>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</si>
  <si>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</si>
  <si>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</si>
  <si>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</si>
  <si>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</si>
  <si>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</si>
  <si>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</si>
  <si>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</si>
  <si>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</si>
  <si>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</si>
  <si>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</si>
  <si>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</si>
  <si>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</si>
  <si>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</si>
  <si>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</si>
  <si>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</si>
  <si>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</si>
  <si>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</si>
  <si>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</si>
  <si>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</si>
  <si>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</si>
  <si>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</si>
  <si>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</si>
  <si>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</si>
  <si>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</si>
  <si>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</si>
  <si>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</si>
  <si>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</si>
  <si>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</si>
  <si>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</si>
  <si>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</si>
  <si>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</si>
  <si>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</si>
  <si>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</si>
  <si>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</si>
  <si>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</si>
  <si>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</si>
  <si>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</si>
  <si>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</si>
  <si>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</si>
  <si>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</si>
  <si>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</si>
  <si>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</si>
  <si>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</si>
  <si>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</si>
  <si>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</si>
  <si>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</si>
  <si>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</si>
  <si>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</si>
  <si>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</si>
  <si>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</si>
  <si>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</si>
  <si>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</si>
  <si>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</si>
  <si>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</si>
  <si>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</si>
  <si>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</si>
  <si>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</si>
  <si>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</si>
  <si>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</si>
  <si>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</si>
  <si>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</si>
  <si>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</si>
  <si>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</si>
  <si>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</si>
  <si>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</si>
  <si>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</si>
  <si>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</si>
  <si>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</si>
  <si>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</si>
  <si>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</si>
  <si>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</si>
  <si>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</si>
  <si>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</si>
  <si>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</si>
  <si>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</si>
  <si>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</si>
  <si>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</si>
  <si>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</si>
  <si>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</si>
  <si>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</si>
  <si>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</si>
  <si>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</si>
  <si>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</si>
  <si>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</si>
  <si>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</si>
  <si>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</si>
  <si>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</si>
  <si>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</si>
  <si>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</si>
  <si>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</si>
  <si>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</si>
  <si>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</si>
  <si>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</si>
  <si>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</si>
  <si>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</si>
  <si>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</si>
  <si>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</si>
  <si>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</si>
  <si>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</si>
  <si>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</si>
  <si>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</si>
  <si>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</si>
  <si>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</si>
  <si>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</si>
  <si>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</si>
  <si>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</si>
  <si>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</si>
  <si>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</si>
  <si>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</si>
  <si>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</si>
  <si>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</si>
  <si>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</si>
  <si>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</si>
  <si>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</si>
  <si>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</si>
  <si>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</si>
  <si>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</si>
  <si>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</si>
  <si>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</si>
  <si>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</si>
  <si>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</si>
  <si>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</si>
  <si>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</si>
  <si>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</si>
  <si>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</si>
  <si>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</si>
  <si>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</si>
  <si>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</si>
  <si>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</si>
  <si>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</si>
  <si>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</si>
  <si>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</si>
  <si>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</si>
  <si>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</si>
  <si>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</si>
  <si>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</si>
  <si>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</si>
  <si>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</si>
  <si>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</si>
  <si>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</si>
  <si>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</si>
  <si>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</si>
  <si>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</si>
  <si>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</si>
  <si>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</si>
  <si>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</si>
  <si>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</si>
  <si>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</si>
  <si>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</si>
  <si>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</si>
  <si>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</si>
  <si>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</si>
  <si>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</si>
  <si>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</si>
  <si>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</si>
  <si>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</si>
  <si>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</si>
  <si>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</si>
  <si>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</si>
  <si>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</si>
  <si>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</si>
  <si>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</si>
  <si>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</si>
  <si>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</si>
  <si>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</si>
  <si>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</si>
  <si>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</si>
  <si>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</si>
  <si>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</si>
  <si>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</si>
  <si>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</si>
  <si>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</si>
  <si>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</si>
  <si>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</si>
  <si>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</si>
  <si>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</si>
  <si>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</si>
  <si>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</si>
  <si>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</si>
  <si>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</si>
  <si>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</si>
  <si>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</si>
  <si>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</si>
  <si>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</si>
  <si>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</si>
  <si>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</si>
  <si>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</si>
  <si>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</si>
  <si>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</si>
  <si>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</si>
  <si>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</si>
  <si>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</si>
  <si>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</si>
  <si>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</si>
  <si>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</si>
  <si>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</si>
  <si>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</si>
  <si>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</si>
  <si>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</si>
  <si>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</si>
  <si>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</si>
  <si>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</si>
  <si>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</si>
  <si>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</si>
  <si>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</si>
  <si>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</si>
  <si>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</si>
  <si>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</si>
  <si>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</si>
  <si>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</si>
  <si>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</si>
  <si>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</si>
  <si>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</si>
  <si>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</si>
  <si>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</si>
  <si>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</si>
  <si>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</si>
  <si>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</si>
  <si>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</si>
  <si>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</si>
  <si>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</si>
  <si>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</si>
  <si>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</si>
  <si>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</si>
  <si>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</si>
  <si>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</si>
  <si>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</si>
  <si>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</si>
  <si>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</si>
  <si>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</si>
  <si>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</si>
  <si>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</si>
  <si>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</si>
  <si>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</si>
  <si>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</si>
  <si>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</si>
  <si>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</si>
  <si>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</si>
  <si>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</si>
  <si>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</si>
  <si>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</si>
  <si>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</si>
  <si>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</si>
  <si>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</si>
  <si>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</si>
  <si>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</si>
  <si>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</si>
  <si>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</si>
  <si>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</si>
  <si>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</si>
  <si>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</si>
  <si>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</si>
  <si>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</si>
  <si>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</si>
  <si>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</si>
  <si>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</si>
  <si>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</si>
  <si>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</si>
  <si>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</si>
  <si>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</si>
  <si>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</si>
  <si>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</si>
  <si>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</si>
  <si>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</si>
  <si>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</si>
  <si>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</si>
  <si>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</si>
  <si>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</si>
  <si>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</si>
  <si>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</si>
  <si>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</si>
  <si>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</si>
  <si>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</si>
  <si>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</si>
  <si>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</si>
  <si>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</si>
  <si>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</si>
  <si>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</si>
  <si>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</si>
  <si>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</si>
  <si>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</si>
  <si>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</si>
  <si>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</si>
  <si>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</si>
  <si>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</si>
  <si>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</si>
  <si>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</si>
  <si>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</si>
  <si>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</si>
  <si>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</si>
  <si>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</si>
  <si>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</si>
  <si>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</si>
  <si>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</si>
  <si>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</si>
  <si>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</si>
  <si>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</si>
  <si>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</si>
  <si>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</si>
  <si>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</si>
  <si>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</si>
  <si>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</si>
  <si>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</si>
  <si>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</si>
  <si>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</si>
  <si>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</si>
  <si>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</si>
  <si>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</si>
  <si>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</si>
  <si>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</si>
  <si>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</si>
  <si>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</si>
  <si>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</si>
  <si>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</si>
  <si>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</si>
  <si>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</si>
  <si>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</si>
  <si>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</si>
  <si>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</si>
  <si>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</si>
  <si>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</si>
  <si>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</si>
  <si>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</si>
  <si>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</si>
  <si>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</si>
  <si>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</si>
  <si>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</si>
  <si>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</si>
  <si>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</si>
  <si>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</si>
  <si>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</si>
  <si>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</si>
  <si>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</si>
  <si>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</si>
  <si>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</si>
  <si>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</si>
  <si>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</si>
  <si>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</si>
  <si>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</si>
  <si>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</si>
  <si>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</si>
  <si>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</si>
  <si>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</si>
  <si>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</si>
  <si>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</si>
  <si>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</si>
  <si>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</si>
  <si>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</si>
  <si>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</si>
  <si>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</si>
  <si>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</si>
  <si>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</si>
  <si>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</si>
  <si>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</si>
  <si>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</si>
  <si>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</si>
  <si>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</si>
  <si>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</si>
  <si>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</si>
  <si>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</si>
  <si>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</si>
  <si>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</si>
  <si>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</si>
  <si>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</si>
  <si>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</si>
  <si>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</si>
  <si>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</si>
  <si>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</si>
  <si>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</si>
  <si>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</si>
  <si>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</si>
  <si>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</si>
  <si>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</si>
  <si>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</si>
  <si>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</si>
  <si>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</si>
  <si>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</si>
  <si>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</si>
  <si>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</si>
  <si>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</si>
  <si>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</si>
  <si>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</si>
  <si>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</si>
  <si>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</si>
  <si>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</si>
  <si>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</si>
  <si>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</si>
  <si>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</si>
  <si>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</si>
  <si>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</si>
  <si>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</si>
  <si>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</si>
  <si>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</si>
  <si>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</si>
  <si>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</si>
  <si>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</si>
  <si>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</si>
  <si>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</si>
  <si>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</si>
  <si>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</si>
  <si>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</si>
  <si>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</si>
  <si>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</si>
  <si>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</si>
  <si>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</si>
  <si>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</si>
  <si>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</si>
  <si>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</si>
  <si>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</si>
  <si>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</si>
  <si>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</si>
  <si>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</si>
  <si>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</si>
  <si>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</si>
  <si>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</si>
  <si>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</si>
  <si>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</si>
  <si>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</si>
  <si>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</si>
  <si>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</si>
  <si>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</si>
  <si>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</si>
  <si>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</si>
  <si>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</si>
  <si>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</si>
  <si>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</si>
  <si>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</si>
  <si>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</si>
  <si>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</si>
  <si>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</si>
  <si>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</si>
  <si>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</si>
  <si>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</si>
  <si>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</si>
  <si>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</si>
  <si>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</si>
  <si>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</si>
  <si>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</si>
  <si>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</si>
  <si>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</si>
  <si>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</si>
  <si>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</si>
  <si>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</si>
  <si>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</si>
  <si>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</si>
  <si>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</si>
  <si>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</si>
  <si>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</si>
  <si>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</si>
  <si>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</si>
  <si>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</si>
  <si>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</si>
  <si>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</si>
  <si>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</si>
  <si>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</si>
  <si>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</si>
  <si>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</si>
  <si>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</si>
  <si>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</si>
  <si>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</si>
  <si>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</si>
  <si>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</si>
  <si>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</si>
  <si>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</si>
  <si>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</si>
  <si>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</si>
  <si>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</si>
  <si>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</si>
  <si>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</si>
  <si>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</si>
  <si>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</si>
  <si>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</si>
  <si>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</si>
  <si>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</si>
  <si>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</si>
  <si>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</si>
  <si>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</si>
  <si>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</si>
  <si>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</si>
  <si>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</si>
  <si>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</si>
  <si>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</si>
  <si>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</si>
  <si>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</si>
  <si>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</si>
  <si>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</si>
  <si>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</si>
  <si>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</si>
  <si>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</si>
  <si>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</si>
  <si>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</si>
  <si>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</si>
  <si>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</si>
  <si>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</si>
  <si>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</si>
  <si>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</si>
  <si>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</si>
  <si>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</si>
  <si>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</si>
  <si>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</si>
  <si>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</si>
  <si>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</si>
  <si>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</si>
  <si>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</si>
  <si>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</si>
  <si>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</si>
  <si>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</si>
  <si>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</si>
  <si>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</si>
  <si>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</si>
  <si>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</si>
  <si>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</si>
  <si>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</si>
  <si>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</si>
  <si>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</si>
  <si>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</si>
  <si>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</si>
  <si>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</si>
  <si>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</si>
  <si>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</si>
  <si>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</si>
  <si>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</si>
  <si>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</si>
  <si>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</si>
  <si>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</si>
  <si>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</si>
  <si>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</si>
  <si>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</si>
  <si>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</si>
  <si>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</si>
  <si>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</si>
  <si>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</si>
  <si>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</si>
  <si>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</si>
  <si>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</si>
  <si>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</si>
  <si>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</si>
  <si>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</si>
  <si>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</si>
  <si>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</si>
  <si>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</si>
  <si>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</si>
  <si>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</si>
  <si>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</si>
  <si>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</si>
  <si>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</si>
  <si>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</si>
  <si>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</si>
  <si>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</si>
  <si>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</si>
  <si>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</si>
  <si>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</si>
  <si>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</si>
  <si>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</si>
  <si>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</si>
  <si>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</si>
  <si>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</si>
  <si>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</si>
  <si>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</si>
  <si>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</si>
  <si>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</si>
  <si>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</si>
  <si>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</si>
  <si>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</si>
  <si>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</si>
  <si>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</si>
  <si>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</si>
  <si>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</si>
  <si>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</si>
  <si>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</si>
  <si>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</si>
  <si>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</si>
  <si>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</si>
  <si>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</si>
  <si>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</si>
  <si>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</si>
  <si>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</si>
  <si>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</si>
  <si>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</si>
  <si>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</si>
  <si>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</si>
  <si>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</si>
  <si>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</si>
  <si>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</si>
  <si>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</si>
  <si>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</si>
  <si>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</si>
  <si>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</si>
  <si>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</si>
  <si>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</si>
  <si>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</si>
  <si>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</si>
  <si>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</si>
  <si>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</si>
  <si>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</si>
  <si>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</si>
  <si>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</si>
  <si>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</si>
  <si>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</si>
  <si>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</si>
  <si>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</si>
  <si>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</si>
  <si>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</si>
  <si>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</si>
  <si>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</si>
  <si>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</si>
  <si>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</si>
  <si>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</si>
  <si>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</si>
  <si>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</si>
  <si>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</si>
  <si>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</si>
  <si>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</si>
  <si>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</si>
  <si>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</si>
  <si>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</si>
  <si>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</si>
  <si>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</si>
  <si>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</si>
  <si>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</si>
  <si>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</si>
  <si>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</si>
  <si>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</si>
  <si>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</si>
  <si>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</si>
  <si>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</si>
  <si>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</si>
  <si>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</si>
  <si>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</si>
  <si>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</si>
  <si>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</si>
  <si>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</si>
  <si>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</si>
  <si>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</si>
  <si>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</si>
  <si>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</si>
  <si>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</si>
  <si>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</si>
  <si>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</si>
  <si>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</si>
  <si>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</si>
  <si>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</si>
  <si>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</si>
  <si>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</si>
  <si>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</si>
  <si>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</si>
  <si>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</si>
  <si>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</si>
  <si>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</si>
  <si>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</si>
  <si>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</si>
  <si>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</si>
  <si>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</si>
  <si>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</si>
  <si>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</si>
  <si>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</si>
  <si>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</si>
  <si>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</si>
  <si>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</si>
  <si>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</si>
  <si>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</si>
  <si>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</si>
  <si>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</si>
  <si>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</si>
  <si>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</si>
  <si>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</si>
  <si>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</si>
  <si>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</si>
  <si>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</si>
  <si>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</si>
  <si>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</si>
  <si>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</si>
  <si>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</si>
  <si>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</si>
  <si>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</si>
  <si>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</si>
  <si>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</si>
  <si>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</si>
  <si>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</si>
  <si>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</si>
  <si>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</si>
  <si>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</si>
  <si>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</si>
  <si>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</si>
  <si>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</si>
  <si>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</si>
  <si>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</si>
  <si>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</si>
  <si>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</si>
  <si>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</si>
  <si>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</si>
  <si>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</si>
  <si>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</si>
  <si>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</si>
  <si>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</si>
  <si>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</si>
  <si>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</si>
  <si>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</si>
  <si>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</si>
  <si>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</si>
  <si>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</si>
  <si>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</si>
  <si>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</si>
  <si>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</si>
  <si>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</si>
  <si>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</si>
  <si>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</si>
  <si>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</si>
  <si>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</si>
  <si>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</si>
  <si>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</si>
  <si>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</si>
  <si>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</si>
  <si>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</si>
  <si>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</si>
  <si>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</si>
  <si>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</si>
  <si>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</si>
  <si>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</si>
  <si>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</si>
  <si>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</si>
  <si>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</si>
  <si>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</si>
  <si>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</si>
  <si>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</si>
  <si>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</si>
  <si>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</si>
  <si>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</si>
  <si>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</si>
  <si>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</si>
  <si>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</si>
  <si>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</si>
  <si>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</si>
  <si>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</si>
  <si>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</si>
  <si>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</si>
  <si>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</si>
  <si>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</si>
  <si>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</si>
  <si>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</si>
  <si>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</si>
  <si>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</si>
  <si>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</si>
  <si>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</si>
  <si>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</si>
  <si>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</si>
  <si>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</si>
  <si>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</si>
  <si>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</si>
  <si>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</si>
  <si>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</si>
  <si>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</si>
  <si>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</si>
  <si>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</si>
  <si>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</si>
  <si>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</si>
  <si>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</si>
  <si>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</si>
  <si>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</si>
  <si>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</si>
  <si>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</si>
  <si>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</si>
  <si>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</si>
  <si>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</si>
  <si>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</si>
  <si>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</si>
  <si>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</si>
  <si>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</si>
  <si>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</si>
  <si>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</si>
  <si>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</si>
  <si>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</si>
  <si>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</si>
  <si>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</si>
  <si>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</si>
  <si>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</si>
  <si>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</si>
  <si>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</si>
  <si>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</si>
  <si>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</si>
  <si>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</si>
  <si>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</si>
  <si>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</si>
  <si>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</si>
  <si>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</si>
  <si>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</si>
  <si>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</si>
  <si>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</si>
  <si>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</si>
  <si>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</si>
  <si>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</si>
  <si>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</si>
  <si>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</si>
  <si>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</si>
  <si>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</si>
  <si>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</si>
  <si>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</si>
  <si>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</si>
  <si>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</si>
  <si>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</si>
  <si>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</si>
  <si>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</si>
  <si>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</si>
  <si>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</si>
  <si>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</si>
  <si>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</si>
  <si>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</si>
  <si>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</si>
  <si>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</si>
  <si>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</si>
  <si>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</si>
  <si>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</si>
  <si>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</si>
  <si>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</si>
  <si>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</si>
  <si>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</si>
  <si>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</si>
  <si>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</si>
  <si>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</si>
  <si>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</si>
  <si>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</si>
  <si>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</si>
  <si>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</si>
  <si>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</si>
  <si>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</si>
  <si>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</si>
  <si>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</si>
  <si>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</si>
  <si>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</si>
  <si>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</si>
  <si>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</si>
  <si>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</si>
  <si>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</si>
  <si>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</si>
  <si>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</si>
  <si>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</si>
  <si>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</si>
  <si>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</si>
  <si>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</si>
  <si>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</si>
  <si>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</si>
  <si>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</si>
  <si>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</si>
  <si>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</si>
  <si>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</si>
  <si>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</si>
  <si>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</si>
  <si>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</si>
  <si>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</si>
  <si>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</si>
  <si>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</si>
  <si>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</si>
  <si>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</si>
  <si>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</si>
  <si>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</si>
  <si>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</si>
  <si>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</si>
  <si>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</si>
  <si>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</si>
  <si>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</si>
  <si>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</si>
  <si>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</si>
  <si>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</si>
  <si>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</si>
  <si>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</si>
  <si>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</si>
  <si>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</si>
  <si>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</si>
  <si>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</si>
  <si>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</si>
  <si>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</si>
  <si>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</si>
  <si>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</si>
  <si>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</si>
  <si>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</si>
  <si>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</si>
  <si>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</si>
  <si>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</si>
  <si>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</si>
  <si>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</si>
  <si>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</si>
  <si>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</si>
  <si>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</si>
  <si>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</si>
  <si>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</si>
  <si>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</si>
  <si>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</si>
  <si>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</si>
  <si>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</si>
  <si>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</si>
  <si>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</si>
  <si>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</si>
  <si>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</si>
  <si>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</si>
  <si>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</si>
  <si>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</si>
  <si>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</si>
  <si>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</si>
  <si>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</si>
  <si>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</si>
  <si>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</si>
  <si>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</si>
  <si>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</si>
  <si>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</si>
  <si>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</si>
  <si>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</si>
  <si>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</si>
  <si>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</si>
  <si>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</si>
  <si>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</si>
  <si>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</si>
  <si>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</si>
  <si>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</si>
  <si>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</si>
  <si>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</si>
  <si>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</si>
  <si>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</si>
  <si>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</si>
  <si>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</si>
  <si>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</si>
  <si>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</si>
  <si>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</si>
  <si>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</si>
  <si>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</si>
  <si>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</si>
  <si>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</si>
  <si>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</si>
  <si>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</si>
  <si>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</si>
  <si>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</si>
  <si>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</si>
  <si>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</si>
  <si>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</si>
  <si>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</si>
  <si>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</si>
  <si>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</si>
  <si>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</si>
  <si>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</si>
  <si>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</si>
  <si>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</si>
  <si>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</si>
  <si>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</si>
  <si>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</si>
  <si>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</si>
  <si>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</si>
  <si>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</si>
  <si>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</si>
  <si>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</si>
  <si>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</si>
  <si>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</si>
  <si>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</si>
  <si>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</si>
  <si>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</si>
  <si>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</si>
  <si>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</si>
  <si>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</si>
  <si>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</si>
  <si>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</si>
  <si>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</si>
  <si>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</si>
  <si>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</si>
  <si>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</si>
  <si>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</si>
  <si>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</si>
  <si>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</si>
  <si>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</si>
  <si>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</si>
  <si>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</si>
  <si>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</si>
  <si>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</si>
  <si>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</si>
  <si>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</si>
  <si>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</si>
  <si>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</si>
  <si>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</si>
  <si>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</si>
  <si>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</si>
  <si>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</si>
  <si>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</si>
  <si>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</si>
  <si>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</si>
  <si>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</si>
  <si>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</si>
  <si>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</si>
  <si>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</si>
  <si>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</si>
  <si>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</si>
  <si>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</si>
  <si>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</si>
  <si>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</si>
  <si>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</si>
  <si>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</si>
  <si>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</si>
  <si>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</si>
  <si>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</si>
  <si>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</si>
  <si>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</si>
  <si>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</si>
  <si>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</si>
  <si>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</si>
  <si>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</si>
  <si>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</si>
  <si>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</si>
  <si>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</si>
  <si>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</si>
  <si>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</si>
  <si>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</si>
  <si>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</si>
  <si>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</si>
  <si>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</si>
  <si>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</si>
  <si>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</si>
  <si>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</si>
  <si>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</si>
  <si>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</si>
  <si>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</si>
  <si>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</si>
  <si>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</si>
  <si>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</si>
  <si>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</si>
  <si>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</si>
  <si>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</si>
  <si>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</si>
  <si>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</si>
  <si>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</si>
  <si>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</si>
  <si>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</si>
  <si>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</si>
  <si>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</si>
  <si>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</si>
  <si>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</si>
  <si>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</si>
  <si>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</si>
  <si>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</si>
  <si>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</si>
  <si>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</si>
  <si>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</si>
  <si>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</si>
  <si>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</si>
  <si>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</si>
  <si>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</si>
  <si>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</si>
  <si>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</si>
  <si>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</si>
  <si>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</si>
  <si>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</si>
  <si>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</si>
  <si>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</si>
  <si>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</si>
  <si>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</si>
  <si>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</si>
  <si>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</si>
  <si>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</si>
  <si>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</si>
  <si>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</si>
  <si>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</si>
  <si>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</si>
  <si>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</si>
  <si>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</si>
  <si>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</si>
  <si>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</si>
  <si>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</si>
  <si>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</si>
  <si>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</si>
  <si>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</si>
  <si>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</si>
  <si>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</si>
  <si>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</si>
  <si>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</si>
  <si>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</si>
  <si>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</si>
  <si>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</si>
  <si>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</si>
  <si>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</si>
  <si>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</si>
  <si>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</si>
  <si>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</si>
  <si>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</si>
  <si>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</si>
  <si>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</si>
  <si>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</si>
  <si>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</si>
  <si>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</si>
  <si>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</si>
  <si>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</si>
  <si>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</si>
  <si>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</si>
  <si>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</si>
  <si>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</si>
  <si>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</si>
  <si>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</si>
  <si>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</si>
  <si>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</si>
  <si>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</si>
  <si>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</si>
  <si>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</si>
  <si>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</si>
  <si>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</si>
  <si>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</si>
  <si>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</si>
  <si>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</si>
  <si>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</si>
  <si>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</si>
  <si>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</si>
  <si>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</si>
  <si>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</si>
  <si>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</si>
  <si>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</si>
  <si>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</si>
  <si>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</si>
  <si>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</si>
  <si>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</si>
  <si>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</si>
  <si>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</si>
  <si>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</si>
  <si>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</si>
  <si>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</si>
  <si>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</si>
  <si>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</si>
  <si>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</si>
  <si>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</si>
  <si>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</si>
  <si>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</si>
  <si>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</si>
  <si>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</si>
  <si>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</si>
  <si>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</si>
  <si>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</si>
  <si>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</si>
  <si>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</si>
  <si>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</si>
  <si>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</si>
  <si>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</si>
  <si>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</si>
  <si>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</si>
  <si>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</si>
  <si>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</si>
  <si>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</si>
  <si>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</si>
  <si>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</si>
  <si>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</si>
  <si>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</si>
  <si>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</si>
  <si>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</si>
  <si>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</si>
  <si>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</si>
  <si>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</si>
  <si>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</si>
  <si>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</si>
  <si>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</si>
  <si>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</si>
  <si>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</si>
  <si>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</si>
  <si>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</si>
  <si>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</si>
  <si>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</si>
  <si>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</si>
  <si>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</si>
  <si>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</si>
  <si>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</si>
  <si>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</si>
  <si>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</si>
  <si>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</si>
  <si>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</si>
  <si>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</si>
  <si>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</si>
  <si>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</si>
  <si>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</si>
  <si>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</si>
  <si>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</si>
  <si>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</si>
  <si>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</si>
  <si>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</si>
  <si>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</si>
  <si>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</si>
  <si>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</si>
  <si>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</si>
  <si>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</si>
  <si>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</si>
  <si>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</si>
  <si>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</si>
  <si>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</si>
  <si>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</si>
  <si>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</si>
  <si>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</si>
  <si>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</si>
  <si>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</si>
  <si>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</si>
  <si>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</si>
  <si>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</si>
  <si>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</si>
  <si>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</si>
  <si>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</si>
  <si>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</si>
  <si>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</si>
  <si>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</si>
  <si>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</si>
  <si>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</si>
  <si>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</si>
  <si>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</si>
  <si>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</si>
  <si>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</si>
  <si>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</si>
  <si>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</si>
  <si>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</si>
  <si>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</si>
  <si>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</si>
  <si>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</si>
  <si>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</si>
  <si>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</si>
  <si>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</si>
  <si>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</si>
  <si>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</si>
  <si>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</si>
  <si>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</si>
  <si>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</si>
  <si>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</si>
  <si>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</si>
  <si>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</si>
  <si>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</si>
  <si>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</si>
  <si>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</si>
  <si>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</si>
  <si>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</si>
  <si>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</si>
  <si>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</si>
  <si>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</si>
  <si>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</si>
  <si>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</si>
  <si>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</si>
  <si>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</si>
  <si>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</si>
  <si>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</si>
  <si>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</si>
  <si>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</si>
  <si>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</si>
  <si>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</si>
  <si>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</si>
  <si>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</si>
  <si>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</si>
  <si>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</si>
  <si>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</si>
  <si>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</si>
  <si>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</si>
  <si>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</si>
  <si>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</si>
  <si>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</si>
  <si>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</si>
  <si>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</si>
  <si>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</si>
  <si>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</si>
  <si>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</si>
  <si>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</si>
  <si>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</si>
  <si>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</si>
  <si>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</si>
  <si>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</si>
  <si>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</si>
  <si>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</si>
  <si>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</si>
  <si>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</si>
  <si>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</si>
  <si>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</si>
  <si>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</si>
  <si>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</si>
  <si>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</si>
  <si>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</si>
  <si>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</si>
  <si>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</si>
  <si>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</si>
  <si>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</si>
  <si>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</si>
  <si>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</si>
  <si>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</si>
  <si>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</si>
  <si>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</si>
  <si>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</si>
  <si>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</si>
  <si>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</si>
  <si>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</si>
  <si>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</si>
  <si>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</si>
  <si>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</si>
  <si>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</si>
  <si>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</si>
  <si>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</si>
  <si>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</si>
  <si>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</si>
  <si>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</si>
  <si>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</si>
  <si>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</si>
  <si>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</si>
  <si>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</si>
  <si>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</si>
  <si>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</si>
  <si>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</si>
  <si>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</si>
  <si>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</si>
  <si>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</si>
  <si>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</si>
  <si>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</si>
  <si>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</si>
  <si>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</si>
  <si>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</si>
  <si>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</si>
  <si>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</si>
  <si>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</si>
  <si>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</si>
  <si>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</si>
  <si>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</si>
  <si>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</si>
  <si>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</si>
  <si>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</si>
  <si>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</si>
  <si>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</si>
  <si>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</si>
  <si>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</si>
  <si>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</si>
  <si>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</si>
  <si>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</si>
  <si>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</si>
  <si>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</si>
  <si>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</si>
  <si>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</si>
  <si>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</si>
  <si>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</si>
  <si>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</si>
  <si>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</si>
  <si>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</si>
  <si>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</si>
  <si>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</si>
  <si>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</si>
  <si>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</si>
  <si>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</si>
  <si>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</si>
  <si>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</si>
  <si>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</si>
  <si>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</si>
  <si>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</si>
  <si>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</si>
  <si>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</si>
  <si>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</si>
  <si>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</si>
  <si>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</si>
  <si>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</si>
  <si>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</si>
  <si>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</si>
  <si>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</si>
  <si>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</si>
  <si>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</si>
  <si>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</si>
  <si>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</si>
  <si>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</si>
  <si>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</si>
  <si>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</si>
  <si>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</si>
  <si>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</si>
  <si>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</si>
  <si>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</si>
  <si>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</si>
  <si>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</si>
  <si>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</si>
  <si>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</si>
  <si>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</si>
  <si>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</si>
  <si>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</si>
  <si>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</si>
  <si>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</si>
  <si>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</si>
  <si>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</si>
  <si>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</si>
  <si>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</si>
  <si>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</si>
  <si>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</si>
  <si>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</si>
  <si>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</si>
  <si>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</si>
  <si>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</si>
  <si>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</si>
  <si>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</si>
  <si>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</si>
  <si>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</si>
  <si>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</si>
  <si>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</si>
  <si>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</si>
  <si>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</si>
  <si>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</si>
  <si>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</si>
  <si>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</si>
  <si>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</si>
  <si>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</si>
  <si>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</si>
  <si>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</si>
  <si>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</si>
  <si>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</si>
  <si>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</si>
  <si>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</si>
  <si>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</si>
  <si>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</si>
  <si>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</si>
  <si>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</si>
  <si>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</si>
  <si>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</si>
  <si>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</si>
  <si>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</si>
  <si>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</si>
  <si>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</si>
  <si>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</si>
  <si>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</si>
  <si>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</si>
  <si>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</si>
  <si>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</si>
  <si>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</si>
  <si>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</si>
  <si>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</si>
  <si>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</si>
  <si>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</si>
  <si>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</si>
  <si>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</si>
  <si>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</si>
  <si>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</si>
  <si>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</si>
  <si>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</si>
  <si>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</si>
  <si>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</si>
  <si>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</si>
  <si>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</si>
  <si>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</si>
  <si>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</si>
  <si>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</si>
  <si>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</si>
  <si>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</si>
  <si>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</si>
  <si>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</si>
  <si>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</si>
  <si>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</si>
  <si>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</si>
  <si>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</si>
  <si>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</si>
  <si>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</si>
  <si>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</si>
  <si>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</si>
  <si>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</si>
  <si>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</si>
  <si>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</si>
  <si>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</si>
  <si>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</si>
  <si>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</si>
  <si>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</si>
  <si>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</si>
  <si>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</si>
  <si>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</si>
  <si>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</si>
  <si>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</si>
  <si>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</si>
  <si>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</si>
  <si>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</si>
  <si>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</si>
  <si>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</si>
  <si>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</si>
  <si>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</si>
  <si>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</si>
  <si>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</si>
  <si>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</si>
  <si>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</si>
  <si>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</si>
  <si>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</si>
  <si>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</si>
  <si>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</si>
  <si>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</si>
  <si>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</si>
  <si>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</si>
  <si>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</si>
  <si>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</si>
  <si>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</si>
  <si>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</si>
  <si>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</si>
  <si>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</si>
  <si>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</si>
  <si>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</si>
  <si>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</si>
  <si>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</si>
  <si>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</si>
  <si>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</si>
  <si>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</si>
  <si>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</si>
  <si>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</si>
  <si>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</si>
  <si>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</si>
  <si>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</si>
  <si>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</si>
  <si>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</si>
  <si>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</si>
  <si>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</si>
  <si>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</si>
  <si>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</si>
  <si>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</si>
  <si>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</si>
  <si>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</si>
  <si>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</si>
  <si>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</si>
  <si>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</si>
  <si>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</si>
  <si>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</si>
  <si>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</si>
  <si>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</si>
  <si>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</si>
  <si>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</si>
  <si>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</si>
  <si>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</si>
  <si>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</si>
  <si>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</si>
  <si>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</si>
  <si>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</si>
  <si>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</si>
  <si>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</si>
  <si>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</si>
  <si>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</si>
  <si>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</si>
  <si>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</si>
  <si>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</si>
  <si>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</si>
  <si>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</si>
  <si>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</si>
  <si>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</si>
  <si>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</si>
  <si>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</si>
  <si>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</si>
  <si>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</si>
  <si>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</si>
  <si>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</si>
  <si>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</si>
  <si>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</si>
  <si>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</si>
  <si>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</si>
  <si>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</si>
  <si>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</si>
  <si>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</si>
  <si>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</si>
  <si>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</si>
  <si>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</si>
  <si>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</si>
  <si>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</si>
  <si>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</si>
  <si>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</si>
  <si>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</si>
  <si>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</si>
  <si>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</si>
  <si>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</si>
  <si>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</si>
  <si>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</si>
  <si>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</si>
  <si>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</si>
  <si>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</si>
  <si>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</si>
  <si>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</si>
  <si>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</si>
  <si>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</si>
  <si>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</si>
  <si>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</si>
  <si>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</si>
  <si>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</si>
  <si>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</si>
  <si>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</si>
  <si>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</si>
  <si>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</si>
  <si>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</si>
  <si>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</si>
  <si>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</si>
  <si>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</si>
  <si>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</si>
  <si>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</si>
  <si>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</si>
  <si>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</si>
  <si>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</si>
  <si>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</si>
  <si>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</si>
  <si>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</si>
  <si>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</si>
  <si>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</si>
  <si>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</si>
  <si>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</si>
  <si>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</si>
  <si>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</si>
  <si>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</si>
  <si>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</si>
  <si>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</si>
  <si>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</si>
  <si>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</si>
  <si>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</si>
  <si>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</si>
  <si>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</si>
  <si>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</si>
  <si>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</si>
  <si>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</si>
  <si>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</si>
  <si>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</si>
  <si>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</si>
  <si>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</si>
  <si>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</si>
  <si>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</si>
  <si>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</si>
  <si>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</si>
  <si>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</si>
  <si>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</si>
  <si>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</si>
  <si>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</si>
  <si>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</si>
  <si>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</si>
  <si>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</si>
  <si>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</si>
  <si>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</si>
  <si>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</si>
  <si>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</si>
  <si>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</si>
  <si>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</si>
  <si>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</si>
  <si>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</si>
  <si>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</si>
  <si>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</si>
  <si>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</si>
  <si>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</si>
  <si>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</si>
  <si>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</si>
  <si>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</si>
  <si>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</si>
  <si>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</si>
  <si>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</si>
  <si>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</si>
  <si>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</si>
  <si>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</si>
  <si>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</si>
  <si>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</si>
  <si>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</si>
  <si>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</si>
  <si>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</si>
  <si>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</si>
  <si>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</si>
  <si>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</si>
  <si>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</si>
  <si>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</si>
  <si>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</si>
  <si>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</si>
  <si>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</si>
  <si>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</si>
  <si>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</si>
  <si>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</si>
  <si>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</si>
  <si>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</si>
  <si>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</si>
  <si>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</si>
  <si>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</si>
  <si>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</si>
  <si>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</si>
  <si>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</si>
  <si>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</si>
  <si>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</si>
  <si>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</si>
  <si>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</si>
  <si>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</si>
  <si>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</si>
  <si>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</si>
  <si>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</si>
  <si>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</si>
  <si>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</si>
  <si>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</si>
  <si>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</si>
  <si>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</si>
  <si>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</si>
  <si>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</si>
  <si>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</si>
  <si>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</si>
  <si>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</si>
  <si>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</si>
  <si>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</si>
  <si>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</si>
  <si>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</si>
  <si>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</si>
  <si>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</si>
  <si>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</si>
  <si>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</si>
  <si>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</si>
  <si>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</si>
  <si>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</si>
  <si>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</si>
  <si>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</si>
  <si>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</si>
  <si>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</si>
  <si>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</si>
  <si>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</si>
  <si>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</si>
  <si>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</si>
  <si>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</si>
  <si>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</si>
  <si>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</si>
  <si>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</si>
  <si>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</si>
  <si>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</si>
  <si>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</si>
  <si>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</si>
  <si>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</si>
  <si>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</si>
  <si>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</si>
  <si>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</si>
  <si>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</si>
  <si>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</si>
  <si>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</si>
  <si>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</si>
  <si>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</si>
  <si>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</si>
  <si>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</si>
  <si>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</si>
  <si>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</si>
  <si>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</si>
  <si>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</si>
  <si>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</si>
  <si>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</si>
  <si>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</si>
  <si>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</si>
  <si>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</si>
  <si>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</si>
  <si>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</si>
  <si>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</si>
  <si>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</si>
  <si>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</si>
  <si>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</si>
  <si>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</si>
  <si>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</si>
  <si>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</si>
  <si>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</si>
  <si>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</si>
  <si>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</si>
  <si>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</si>
  <si>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</si>
  <si>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</si>
  <si>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</si>
  <si>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</si>
  <si>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</si>
  <si>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</si>
  <si>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</si>
  <si>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</si>
  <si>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</si>
  <si>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</si>
  <si>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</si>
  <si>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</si>
  <si>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</si>
  <si>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</si>
  <si>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</si>
  <si>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</si>
  <si>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</si>
  <si>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</si>
  <si>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</si>
  <si>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</si>
  <si>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</si>
  <si>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</si>
  <si>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</si>
  <si>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</si>
  <si>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</si>
  <si>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</si>
  <si>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</si>
  <si>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</si>
  <si>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</si>
  <si>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</si>
  <si>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</si>
  <si>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</si>
  <si>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</si>
  <si>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</si>
  <si>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</si>
  <si>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</si>
  <si>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</si>
  <si>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</si>
  <si>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</si>
  <si>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</si>
  <si>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</si>
  <si>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</si>
  <si>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</si>
  <si>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</si>
  <si>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</si>
  <si>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</si>
  <si>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</si>
  <si>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</si>
  <si>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</si>
  <si>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</si>
  <si>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</si>
  <si>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</si>
  <si>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</si>
  <si>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</si>
  <si>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</si>
  <si>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</si>
  <si>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</si>
  <si>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</si>
  <si>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</si>
  <si>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</si>
  <si>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</si>
  <si>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</si>
  <si>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</si>
  <si>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</si>
  <si>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</si>
  <si>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</si>
  <si>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</si>
  <si>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</si>
  <si>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</si>
  <si>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</si>
  <si>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</si>
  <si>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</si>
  <si>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</si>
  <si>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</si>
  <si>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</si>
  <si>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</si>
  <si>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</si>
  <si>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</si>
  <si>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</si>
  <si>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</si>
  <si>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</si>
  <si>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</si>
  <si>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</si>
  <si>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</si>
  <si>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</si>
  <si>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</si>
  <si>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</si>
  <si>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</si>
  <si>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</si>
  <si>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</si>
  <si>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</si>
  <si>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</si>
  <si>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</si>
  <si>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</si>
  <si>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</si>
  <si>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</si>
  <si>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</si>
  <si>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</si>
  <si>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</si>
  <si>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</si>
  <si>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</si>
  <si>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</si>
  <si>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</si>
  <si>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</si>
  <si>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</si>
  <si>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</si>
  <si>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</si>
  <si>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</si>
  <si>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</si>
  <si>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</si>
  <si>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</si>
  <si>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</si>
  <si>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</si>
  <si>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</si>
  <si>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</si>
  <si>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</si>
  <si>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</si>
  <si>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</si>
  <si>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</si>
  <si>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</si>
  <si>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</si>
  <si>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</si>
  <si>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</si>
  <si>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</si>
  <si>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</si>
  <si>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</si>
  <si>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</si>
  <si>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</si>
  <si>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</si>
  <si>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</si>
  <si>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</si>
  <si>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</si>
  <si>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</si>
  <si>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</si>
  <si>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</si>
  <si>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</si>
  <si>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</si>
  <si>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</si>
  <si>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</si>
  <si>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</si>
  <si>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</si>
  <si>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</si>
  <si>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</si>
  <si>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</si>
  <si>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</si>
  <si>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</si>
  <si>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</si>
  <si>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</si>
  <si>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</si>
  <si>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</si>
  <si>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</si>
  <si>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</si>
  <si>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</si>
  <si>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</si>
  <si>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</si>
  <si>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</si>
  <si>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</si>
  <si>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</si>
  <si>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</si>
  <si>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</si>
  <si>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</si>
  <si>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</si>
  <si>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</si>
  <si>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</si>
  <si>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</si>
  <si>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</si>
  <si>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</si>
  <si>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</si>
  <si>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</si>
  <si>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</si>
  <si>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</si>
  <si>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</si>
  <si>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</si>
  <si>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</si>
  <si>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</si>
  <si>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</si>
  <si>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</si>
  <si>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</si>
  <si>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</si>
  <si>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</si>
  <si>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</si>
  <si>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</si>
  <si>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</si>
  <si>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</si>
  <si>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</si>
  <si>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</si>
  <si>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</si>
  <si>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</si>
  <si>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</si>
  <si>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</si>
  <si>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</si>
  <si>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</si>
  <si>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</si>
  <si>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</si>
  <si>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</si>
  <si>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</si>
  <si>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</si>
  <si>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</si>
  <si>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</si>
  <si>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</si>
  <si>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</si>
  <si>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</si>
  <si>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</si>
  <si>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</si>
  <si>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</si>
  <si>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</si>
  <si>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</si>
  <si>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</si>
  <si>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</si>
  <si>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</si>
  <si>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</si>
  <si>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</si>
  <si>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</si>
  <si>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</si>
  <si>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</si>
  <si>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</si>
  <si>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</si>
  <si>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</si>
  <si>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</si>
  <si>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</si>
  <si>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</si>
  <si>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</si>
  <si>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</si>
  <si>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</si>
  <si>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</si>
  <si>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</si>
  <si>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</si>
  <si>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</si>
  <si>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</si>
  <si>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</si>
  <si>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</si>
  <si>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</si>
  <si>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</si>
  <si>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</si>
  <si>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</si>
  <si>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</si>
  <si>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</si>
  <si>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</si>
  <si>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</si>
  <si>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</si>
  <si>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</si>
  <si>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</si>
  <si>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</si>
  <si>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</si>
  <si>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</si>
  <si>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</si>
  <si>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</si>
  <si>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</si>
  <si>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</si>
  <si>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</si>
  <si>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</si>
  <si>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</si>
  <si>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</si>
  <si>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</si>
  <si>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</si>
  <si>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</si>
  <si>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</si>
  <si>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</si>
  <si>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</si>
  <si>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</si>
  <si>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</si>
  <si>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</si>
  <si>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</si>
  <si>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</si>
  <si>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</si>
  <si>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</si>
  <si>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</si>
  <si>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</si>
  <si>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</si>
  <si>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</si>
  <si>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</si>
  <si>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</si>
  <si>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</si>
  <si>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</si>
  <si>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</si>
  <si>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</si>
  <si>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</si>
  <si>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</si>
  <si>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</si>
  <si>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</si>
  <si>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</si>
  <si>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</si>
  <si>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</si>
  <si>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</si>
  <si>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</si>
  <si>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</si>
  <si>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</si>
  <si>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</si>
  <si>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</si>
  <si>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</si>
  <si>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</si>
  <si>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</si>
  <si>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</si>
  <si>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</si>
  <si>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</si>
  <si>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</si>
  <si>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</si>
  <si>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</si>
  <si>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</si>
  <si>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</si>
  <si>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</si>
  <si>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</si>
  <si>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</si>
  <si>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</si>
  <si>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</si>
  <si>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</si>
  <si>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</si>
  <si>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</si>
  <si>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</si>
  <si>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</si>
  <si>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</si>
  <si>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</si>
  <si>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</si>
  <si>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</si>
  <si>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</si>
  <si>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</si>
  <si>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</si>
  <si>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</si>
  <si>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</si>
  <si>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</si>
  <si>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</si>
  <si>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</si>
  <si>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</si>
  <si>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</si>
  <si>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</si>
  <si>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</si>
  <si>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</si>
  <si>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</si>
  <si>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</si>
  <si>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</si>
  <si>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</si>
  <si>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</si>
  <si>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</si>
  <si>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</si>
  <si>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</si>
  <si>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</si>
  <si>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</si>
  <si>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</si>
  <si>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</si>
  <si>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</si>
  <si>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</si>
  <si>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</si>
  <si>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</si>
  <si>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</si>
  <si>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</si>
  <si>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</si>
  <si>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</si>
  <si>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</si>
  <si>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</si>
  <si>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</si>
  <si>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</si>
  <si>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</si>
  <si>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</si>
  <si>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</si>
  <si>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</si>
  <si>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</si>
  <si>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</si>
  <si>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</si>
  <si>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</si>
  <si>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</si>
  <si>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</si>
  <si>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</si>
  <si>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</si>
  <si>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</si>
  <si>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</si>
  <si>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</si>
  <si>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</si>
  <si>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</si>
  <si>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</si>
  <si>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</si>
  <si>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</si>
  <si>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</si>
  <si>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</si>
  <si>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</si>
  <si>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</si>
  <si>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</si>
  <si>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</si>
  <si>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</si>
  <si>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</si>
  <si>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</si>
  <si>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</si>
  <si>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</si>
  <si>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</si>
  <si>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</si>
  <si>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</si>
  <si>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</si>
  <si>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</si>
  <si>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</si>
  <si>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</si>
  <si>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</si>
  <si>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</si>
  <si>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</si>
  <si>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</si>
  <si>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</si>
  <si>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</si>
  <si>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</si>
  <si>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</si>
  <si>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</si>
  <si>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</si>
  <si>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</si>
  <si>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</si>
  <si>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</si>
  <si>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</si>
  <si>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</si>
  <si>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</si>
  <si>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</si>
  <si>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</si>
  <si>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</si>
  <si>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</si>
  <si>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</si>
  <si>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</si>
  <si>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</si>
  <si>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</si>
  <si>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</si>
  <si>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</si>
  <si>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</si>
  <si>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</si>
  <si>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</si>
  <si>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</si>
  <si>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</si>
  <si>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</si>
  <si>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</si>
  <si>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</si>
  <si>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</si>
  <si>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</si>
  <si>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</si>
  <si>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</si>
  <si>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</si>
  <si>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</si>
  <si>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</si>
  <si>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</si>
  <si>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</si>
  <si>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</si>
  <si>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</si>
  <si>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</si>
  <si>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</si>
  <si>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</si>
  <si>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</si>
  <si>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</si>
  <si>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</si>
  <si>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</si>
  <si>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</si>
  <si>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</si>
  <si>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</si>
  <si>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</si>
  <si>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</si>
  <si>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</si>
  <si>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</si>
  <si>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</si>
  <si>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</si>
  <si>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</si>
  <si>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</si>
  <si>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</si>
  <si>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</si>
  <si>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</si>
  <si>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</si>
  <si>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</si>
  <si>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</si>
  <si>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</si>
  <si>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</si>
  <si>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</si>
  <si>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</si>
  <si>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</si>
  <si>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</si>
  <si>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</si>
  <si>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</si>
  <si>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</si>
  <si>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</si>
  <si>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</si>
  <si>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</si>
  <si>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</si>
  <si>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</si>
  <si>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</si>
  <si>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</si>
  <si>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</si>
  <si>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</si>
  <si>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</si>
  <si>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</si>
  <si>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</si>
  <si>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</si>
  <si>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</si>
  <si>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</si>
  <si>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</si>
  <si>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</si>
  <si>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</si>
  <si>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</si>
  <si>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</si>
  <si>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</si>
  <si>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</si>
  <si>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</si>
  <si>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</si>
  <si>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</si>
  <si>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</si>
  <si>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</si>
  <si>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</si>
  <si>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</si>
  <si>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</si>
  <si>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</si>
  <si>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</si>
  <si>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</si>
  <si>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</si>
  <si>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</si>
  <si>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</si>
  <si>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</si>
  <si>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</si>
  <si>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</si>
  <si>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</si>
  <si>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</si>
  <si>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</si>
  <si>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</si>
  <si>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</si>
  <si>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</si>
  <si>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</si>
  <si>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</si>
  <si>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</si>
  <si>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</si>
  <si>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</si>
  <si>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</si>
  <si>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</si>
  <si>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</si>
  <si>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</si>
  <si>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</si>
  <si>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</si>
  <si>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</si>
  <si>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</si>
  <si>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</si>
  <si>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</si>
  <si>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</si>
  <si>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</si>
  <si>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</si>
  <si>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</si>
  <si>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</si>
  <si>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</si>
  <si>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</si>
  <si>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</si>
  <si>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</si>
  <si>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</si>
  <si>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</si>
  <si>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</si>
  <si>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</si>
  <si>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</si>
  <si>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</si>
  <si>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</si>
  <si>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</si>
  <si>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</si>
  <si>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</si>
  <si>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</si>
  <si>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</si>
  <si>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</si>
  <si>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</si>
  <si>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</si>
  <si>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</si>
  <si>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</si>
  <si>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</si>
  <si>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</si>
  <si>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</si>
  <si>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</si>
  <si>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</si>
  <si>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</si>
  <si>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</si>
  <si>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</si>
  <si>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</si>
  <si>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</si>
  <si>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</si>
  <si>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</si>
  <si>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</si>
  <si>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</si>
  <si>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</si>
  <si>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</si>
  <si>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</si>
  <si>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</si>
  <si>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</si>
  <si>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</si>
  <si>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</si>
  <si>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</si>
  <si>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</si>
  <si>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</si>
  <si>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</si>
  <si>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</si>
  <si>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</si>
  <si>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</si>
  <si>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</si>
  <si>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</si>
  <si>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</si>
  <si>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</si>
  <si>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</si>
  <si>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</si>
  <si>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</si>
  <si>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</si>
  <si>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</si>
  <si>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</si>
  <si>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</si>
  <si>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</si>
  <si>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</si>
  <si>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</si>
  <si>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</si>
  <si>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</si>
  <si>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</si>
  <si>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</si>
  <si>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</si>
  <si>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</si>
  <si>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</si>
  <si>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</si>
  <si>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</si>
  <si>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</si>
  <si>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</si>
  <si>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</si>
  <si>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</si>
  <si>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</si>
  <si>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</si>
  <si>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</si>
  <si>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</si>
  <si>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</si>
  <si>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</si>
  <si>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</si>
  <si>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</si>
  <si>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</si>
  <si>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</si>
  <si>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</si>
  <si>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</si>
  <si>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</si>
  <si>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</si>
  <si>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</si>
  <si>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</si>
  <si>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</si>
  <si>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</si>
  <si>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</si>
  <si>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</si>
  <si>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</si>
  <si>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</si>
  <si>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</si>
  <si>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</si>
  <si>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</si>
  <si>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</si>
  <si>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</si>
  <si>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</si>
  <si>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</si>
  <si>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</si>
  <si>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</si>
  <si>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</si>
  <si>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</si>
  <si>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</si>
  <si>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</si>
  <si>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</si>
  <si>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</si>
  <si>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</si>
  <si>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</si>
  <si>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</si>
  <si>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</si>
  <si>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</si>
  <si>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</si>
  <si>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</si>
  <si>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</si>
  <si>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</si>
  <si>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</si>
  <si>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</si>
  <si>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</si>
  <si>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</si>
  <si>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</si>
  <si>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</si>
  <si>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</si>
  <si>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</si>
  <si>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</si>
  <si>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</si>
  <si>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</si>
  <si>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</si>
  <si>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</si>
  <si>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</si>
  <si>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</si>
  <si>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</si>
  <si>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</si>
  <si>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</si>
  <si>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</si>
  <si>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</si>
  <si>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</si>
  <si>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</si>
  <si>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</si>
  <si>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</si>
  <si>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</si>
  <si>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</si>
  <si>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</si>
  <si>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</si>
  <si>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</si>
  <si>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</si>
  <si>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</si>
  <si>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</si>
  <si>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</si>
  <si>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</si>
  <si>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</si>
  <si>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</si>
  <si>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</si>
  <si>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</si>
  <si>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</si>
  <si>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</si>
  <si>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</si>
  <si>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</si>
  <si>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</si>
  <si>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</si>
  <si>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</si>
  <si>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</si>
  <si>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</si>
  <si>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</si>
  <si>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</si>
  <si>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</si>
  <si>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</si>
  <si>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</si>
  <si>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</si>
  <si>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</si>
  <si>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</si>
  <si>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</si>
  <si>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</si>
  <si>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</si>
  <si>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</si>
  <si>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</si>
  <si>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</si>
  <si>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</si>
  <si>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</si>
  <si>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</si>
  <si>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</si>
  <si>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</si>
  <si>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</si>
  <si>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</si>
  <si>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</si>
  <si>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</si>
  <si>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</si>
  <si>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</si>
  <si>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</si>
  <si>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</si>
  <si>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</si>
  <si>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</si>
  <si>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</si>
  <si>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</si>
  <si>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</si>
  <si>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</si>
  <si>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</si>
  <si>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</si>
  <si>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</si>
  <si>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</si>
  <si>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</si>
  <si>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</si>
  <si>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</si>
  <si>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</si>
  <si>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</si>
  <si>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</si>
  <si>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</si>
  <si>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</si>
  <si>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</si>
  <si>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</si>
  <si>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</si>
  <si>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</si>
  <si>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</si>
  <si>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</si>
  <si>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</si>
  <si>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</si>
  <si>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</si>
  <si>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</si>
  <si>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</si>
  <si>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</si>
  <si>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</si>
  <si>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</si>
  <si>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</si>
  <si>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</si>
  <si>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</si>
  <si>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</si>
  <si>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</si>
  <si>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</si>
  <si>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</si>
  <si>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</si>
  <si>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</si>
  <si>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</si>
  <si>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</si>
  <si>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</si>
  <si>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</si>
  <si>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</si>
  <si>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</si>
  <si>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</si>
  <si>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</si>
  <si>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</si>
  <si>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</si>
  <si>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</si>
  <si>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</si>
  <si>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</si>
  <si>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</si>
  <si>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</si>
  <si>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</si>
  <si>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</si>
  <si>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</si>
  <si>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</si>
  <si>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</si>
  <si>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</si>
  <si>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</si>
  <si>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</si>
  <si>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</si>
  <si>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</si>
  <si>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</si>
  <si>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</si>
  <si>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</si>
  <si>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</si>
  <si>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</si>
  <si>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</si>
  <si>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</si>
  <si>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</si>
  <si>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</si>
  <si>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</si>
  <si>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</si>
  <si>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</si>
  <si>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</si>
  <si>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</si>
  <si>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</si>
  <si>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</si>
  <si>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</si>
  <si>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</si>
  <si>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</si>
  <si>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</si>
  <si>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</si>
  <si>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</si>
  <si>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</si>
  <si>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</si>
  <si>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</si>
  <si>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</si>
  <si>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</si>
  <si>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</si>
  <si>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</si>
  <si>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</si>
  <si>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</si>
  <si>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</si>
  <si>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</si>
  <si>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</si>
  <si>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</si>
  <si>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</si>
  <si>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</si>
  <si>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</si>
  <si>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</si>
  <si>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</si>
  <si>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</si>
  <si>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</si>
  <si>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</si>
  <si>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</si>
  <si>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</si>
  <si>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</si>
  <si>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</si>
  <si>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</si>
  <si>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</si>
  <si>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</si>
  <si>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</si>
  <si>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</si>
  <si>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</si>
  <si>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</si>
  <si>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</si>
  <si>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</si>
  <si>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</si>
  <si>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</si>
  <si>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</si>
  <si>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</si>
  <si>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</si>
  <si>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</si>
  <si>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</si>
  <si>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</si>
  <si>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</si>
  <si>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</si>
  <si>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</si>
  <si>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</si>
  <si>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</si>
  <si>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</si>
  <si>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</si>
  <si>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</si>
  <si>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</si>
  <si>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</si>
  <si>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</si>
  <si>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</si>
  <si>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</si>
  <si>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</si>
  <si>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</si>
  <si>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</si>
  <si>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</si>
  <si>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</si>
  <si>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</si>
  <si>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</si>
  <si>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</si>
  <si>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</si>
  <si>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</si>
  <si>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</si>
  <si>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</si>
  <si>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</si>
  <si>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</si>
  <si>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</si>
  <si>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</si>
  <si>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</si>
  <si>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</si>
  <si>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</si>
  <si>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</si>
  <si>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</si>
  <si>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</si>
  <si>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</si>
  <si>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</si>
  <si>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</si>
  <si>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</si>
  <si>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</si>
  <si>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</si>
  <si>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</si>
  <si>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</si>
  <si>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</si>
  <si>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</si>
  <si>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</si>
  <si>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</si>
  <si>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</si>
  <si>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</si>
  <si>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</si>
  <si>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</si>
  <si>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</si>
  <si>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</si>
  <si>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</si>
  <si>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</si>
  <si>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</si>
  <si>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</si>
  <si>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</si>
  <si>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</si>
  <si>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</si>
  <si>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</si>
  <si>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</si>
  <si>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</si>
  <si>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</si>
  <si>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</si>
  <si>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</si>
  <si>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</si>
  <si>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</si>
  <si>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</si>
  <si>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</si>
  <si>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</si>
  <si>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</si>
  <si>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</si>
  <si>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</si>
  <si>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</si>
  <si>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</si>
  <si>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</si>
  <si>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</si>
  <si>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</si>
  <si>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</si>
  <si>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</si>
  <si>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</si>
  <si>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</si>
  <si>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</si>
  <si>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</si>
  <si>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</si>
  <si>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</si>
  <si>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</si>
  <si>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</si>
  <si>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</si>
  <si>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</si>
  <si>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</si>
  <si>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</si>
  <si>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</si>
  <si>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</si>
  <si>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</si>
  <si>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</si>
  <si>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</si>
  <si>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</si>
  <si>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</si>
  <si>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</si>
  <si>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</si>
  <si>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</si>
  <si>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</si>
  <si>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</si>
  <si>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</si>
  <si>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</si>
  <si>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</si>
  <si>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</si>
  <si>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</si>
  <si>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</si>
  <si>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</si>
  <si>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</si>
  <si>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</si>
  <si>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</si>
  <si>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</si>
  <si>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</si>
  <si>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</si>
  <si>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</si>
  <si>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</si>
  <si>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</si>
  <si>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</si>
  <si>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</si>
  <si>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</si>
  <si>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</si>
  <si>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</si>
  <si>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</si>
  <si>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</si>
  <si>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</si>
  <si>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</si>
  <si>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</si>
  <si>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</si>
  <si>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</si>
  <si>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</si>
  <si>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</si>
  <si>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</si>
  <si>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</si>
  <si>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</si>
  <si>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</si>
  <si>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</si>
  <si>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</si>
  <si>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</si>
  <si>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</si>
  <si>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</si>
  <si>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</si>
  <si>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</si>
  <si>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</si>
  <si>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</si>
  <si>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</si>
  <si>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</si>
  <si>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</si>
  <si>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</si>
  <si>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</si>
  <si>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</si>
  <si>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</si>
  <si>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</si>
  <si>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</si>
  <si>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</si>
  <si>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</si>
  <si>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</si>
  <si>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</si>
  <si>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</si>
  <si>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</si>
  <si>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</si>
  <si>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</si>
  <si>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</si>
  <si>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</si>
  <si>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</si>
  <si>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</si>
  <si>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</si>
  <si>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</si>
  <si>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</si>
  <si>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</si>
  <si>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</si>
  <si>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</si>
  <si>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</si>
  <si>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</si>
  <si>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</si>
  <si>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</si>
  <si>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</si>
  <si>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</si>
  <si>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</si>
  <si>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</si>
  <si>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</si>
  <si>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</si>
  <si>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</si>
  <si>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</si>
  <si>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</si>
  <si>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</si>
  <si>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</si>
  <si>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</si>
  <si>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</si>
  <si>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</si>
  <si>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</si>
  <si>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</si>
  <si>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</si>
  <si>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</si>
  <si>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</si>
  <si>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</si>
  <si>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</si>
  <si>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</si>
  <si>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</si>
  <si>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</si>
  <si>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</si>
  <si>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</si>
  <si>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</si>
  <si>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</si>
  <si>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</si>
  <si>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</si>
  <si>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</si>
  <si>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</si>
  <si>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</si>
  <si>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</si>
  <si>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</si>
  <si>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</si>
  <si>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</si>
  <si>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</si>
  <si>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</si>
  <si>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</si>
  <si>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</si>
  <si>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</si>
  <si>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</si>
  <si>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</si>
  <si>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</si>
  <si>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</si>
  <si>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</si>
  <si>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</si>
  <si>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</si>
  <si>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</si>
  <si>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</si>
  <si>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</si>
  <si>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</si>
  <si>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</si>
  <si>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</si>
  <si>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</si>
  <si>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</si>
  <si>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</si>
  <si>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</si>
  <si>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</si>
  <si>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</si>
  <si>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</si>
  <si>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</si>
  <si>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</si>
  <si>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</si>
  <si>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</si>
  <si>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</si>
  <si>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</si>
  <si>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</si>
  <si>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</si>
  <si>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</si>
  <si>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</si>
  <si>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</si>
  <si>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</si>
  <si>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</si>
  <si>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</si>
  <si>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</si>
  <si>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</si>
  <si>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</si>
  <si>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</si>
  <si>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</si>
  <si>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</si>
  <si>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</si>
  <si>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</si>
  <si>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</si>
  <si>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</si>
  <si>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</si>
  <si>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</si>
  <si>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</si>
  <si>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</si>
  <si>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</si>
  <si>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</si>
  <si>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</si>
  <si>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</si>
  <si>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</si>
  <si>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</si>
  <si>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</si>
  <si>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</si>
  <si>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</si>
  <si>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</si>
  <si>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</si>
  <si>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</si>
  <si>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</si>
  <si>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</si>
  <si>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</si>
  <si>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</si>
  <si>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</si>
  <si>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</si>
  <si>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</si>
  <si>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</si>
  <si>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</si>
  <si>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</si>
  <si>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</si>
  <si>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</si>
  <si>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</si>
  <si>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</si>
  <si>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</si>
  <si>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</si>
  <si>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</si>
  <si>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</si>
  <si>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</si>
  <si>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</si>
  <si>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</si>
  <si>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</si>
  <si>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</si>
  <si>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</si>
  <si>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</si>
  <si>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</si>
  <si>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</si>
  <si>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</si>
  <si>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</si>
  <si>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</si>
  <si>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</si>
  <si>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</si>
  <si>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</si>
  <si>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</si>
  <si>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</si>
  <si>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</si>
  <si>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</si>
  <si>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</si>
  <si>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</si>
  <si>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</si>
  <si>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</si>
  <si>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</si>
  <si>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</si>
  <si>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</si>
  <si>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</si>
  <si>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</si>
  <si>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</si>
  <si>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</si>
  <si>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</si>
  <si>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</si>
  <si>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</si>
  <si>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</si>
  <si>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</si>
  <si>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</si>
  <si>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</si>
  <si>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</si>
  <si>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</si>
  <si>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</si>
  <si>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</si>
  <si>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</si>
  <si>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</si>
  <si>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</si>
  <si>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</si>
  <si>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</si>
  <si>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</si>
  <si>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</si>
  <si>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</si>
  <si>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</si>
  <si>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</si>
  <si>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</si>
  <si>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</si>
  <si>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</si>
  <si>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</si>
  <si>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</si>
  <si>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</si>
  <si>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</si>
  <si>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</si>
  <si>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</si>
  <si>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</si>
  <si>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</si>
  <si>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</si>
  <si>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</si>
  <si>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</si>
  <si>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</si>
  <si>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</si>
  <si>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</si>
  <si>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</si>
  <si>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</si>
  <si>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</si>
  <si>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</si>
  <si>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</si>
  <si>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</si>
  <si>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</si>
  <si>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</si>
  <si>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</si>
  <si>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</si>
  <si>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</si>
  <si>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</si>
  <si>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</si>
  <si>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</si>
  <si>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</si>
  <si>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</si>
  <si>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</si>
  <si>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</si>
  <si>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</si>
  <si>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</si>
  <si>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</si>
  <si>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</si>
  <si>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</si>
  <si>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</si>
  <si>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</si>
  <si>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</si>
  <si>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</si>
  <si>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</si>
  <si>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</si>
  <si>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</si>
  <si>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</si>
  <si>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</si>
  <si>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</si>
  <si>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</si>
  <si>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</si>
  <si>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</si>
  <si>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</si>
  <si>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</si>
  <si>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</si>
  <si>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</si>
  <si>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</si>
  <si>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</si>
  <si>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</si>
  <si>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</si>
  <si>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</si>
  <si>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</si>
  <si>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</si>
  <si>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</si>
  <si>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</si>
  <si>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</si>
  <si>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</si>
  <si>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</si>
  <si>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</si>
  <si>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</si>
  <si>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</si>
  <si>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</si>
  <si>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</si>
  <si>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</si>
  <si>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</si>
  <si>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</si>
  <si>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</si>
  <si>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</si>
  <si>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</si>
  <si>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</si>
  <si>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</si>
  <si>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</si>
  <si>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</si>
  <si>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</si>
  <si>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</si>
  <si>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</si>
  <si>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</si>
  <si>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</si>
  <si>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</si>
  <si>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</si>
  <si>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</si>
  <si>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</si>
  <si>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</si>
  <si>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</si>
  <si>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</si>
  <si>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</si>
  <si>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</si>
  <si>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</si>
  <si>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</si>
  <si>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</si>
  <si>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</si>
  <si>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</si>
  <si>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</si>
  <si>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</si>
  <si>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</si>
  <si>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</si>
  <si>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</si>
  <si>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</si>
  <si>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</si>
  <si>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</si>
  <si>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</si>
  <si>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</si>
  <si>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</si>
  <si>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</si>
  <si>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</si>
  <si>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</si>
  <si>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</si>
  <si>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</si>
  <si>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</si>
  <si>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</si>
  <si>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</si>
  <si>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</si>
  <si>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</si>
  <si>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</si>
  <si>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</si>
  <si>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</si>
  <si>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</si>
  <si>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</si>
  <si>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</si>
  <si>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</si>
  <si>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</si>
  <si>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</si>
  <si>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</si>
  <si>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</si>
  <si>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</si>
  <si>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</si>
  <si>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</si>
  <si>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</si>
  <si>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</si>
  <si>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</si>
  <si>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</si>
  <si>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</si>
  <si>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</si>
  <si>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</si>
  <si>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</si>
  <si>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</si>
  <si>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</si>
  <si>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</si>
  <si>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</si>
  <si>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</si>
  <si>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</si>
  <si>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</si>
  <si>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</si>
  <si>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</si>
  <si>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</si>
  <si>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</si>
  <si>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</si>
  <si>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</si>
  <si>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</si>
  <si>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</si>
  <si>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</si>
  <si>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</si>
  <si>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</si>
  <si>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</si>
  <si>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</si>
  <si>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</si>
  <si>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</si>
  <si>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</si>
  <si>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</si>
  <si>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</si>
  <si>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</si>
  <si>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</si>
  <si>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</si>
  <si>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</si>
  <si>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</si>
  <si>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</si>
  <si>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</si>
  <si>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</si>
  <si>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</si>
  <si>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</si>
  <si>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</si>
  <si>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</si>
  <si>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</si>
  <si>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</si>
  <si>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</si>
  <si>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</si>
  <si>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</si>
  <si>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</si>
  <si>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</si>
  <si>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</si>
  <si>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</si>
  <si>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</si>
  <si>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</si>
  <si>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</si>
  <si>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</si>
  <si>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</si>
  <si>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</si>
  <si>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</si>
  <si>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</si>
  <si>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</si>
  <si>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</si>
  <si>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</si>
  <si>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</si>
  <si>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</si>
  <si>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</si>
  <si>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</si>
  <si>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</si>
  <si>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</si>
  <si>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</si>
  <si>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</si>
  <si>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</si>
  <si>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</si>
  <si>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</si>
  <si>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</si>
  <si>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</si>
  <si>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</si>
  <si>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</si>
  <si>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</si>
  <si>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</si>
  <si>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</si>
  <si>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</si>
  <si>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</si>
  <si>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</si>
  <si>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</si>
  <si>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</si>
  <si>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</si>
  <si>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</si>
  <si>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</si>
  <si>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</si>
  <si>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</si>
  <si>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</si>
  <si>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</si>
  <si>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</si>
  <si>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</si>
  <si>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</si>
  <si>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</si>
  <si>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</si>
  <si>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</si>
  <si>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</si>
  <si>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</si>
  <si>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</si>
  <si>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</si>
  <si>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</si>
  <si>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</si>
  <si>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</si>
  <si>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</si>
  <si>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</si>
  <si>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</si>
  <si>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</si>
  <si>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</si>
  <si>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</si>
  <si>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</si>
  <si>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</si>
  <si>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</si>
  <si>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</si>
  <si>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</si>
  <si>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</si>
  <si>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</si>
  <si>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</si>
  <si>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</si>
  <si>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</si>
  <si>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</si>
  <si>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</si>
  <si>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</si>
  <si>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</si>
  <si>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</si>
  <si>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</si>
  <si>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</si>
  <si>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</si>
  <si>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</si>
  <si>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</si>
  <si>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</si>
  <si>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</si>
  <si>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</si>
  <si>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</si>
  <si>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</si>
  <si>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</si>
  <si>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</si>
  <si>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</si>
  <si>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</si>
  <si>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</si>
  <si>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</si>
  <si>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</si>
  <si>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</si>
  <si>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</si>
  <si>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</si>
  <si>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</si>
  <si>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</si>
  <si>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</si>
  <si>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</si>
  <si>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</si>
  <si>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</si>
  <si>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</si>
  <si>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</si>
  <si>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</si>
  <si>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</si>
  <si>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</si>
  <si>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</si>
  <si>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</si>
  <si>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</si>
  <si>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</si>
  <si>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</si>
  <si>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</si>
  <si>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</si>
  <si>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</si>
  <si>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</si>
  <si>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</si>
  <si>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</si>
  <si>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</si>
  <si>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</si>
  <si>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</si>
  <si>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</si>
  <si>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</si>
  <si>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</si>
  <si>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</si>
  <si>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</si>
  <si>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</si>
  <si>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</si>
  <si>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</si>
  <si>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</si>
  <si>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</si>
  <si>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</si>
  <si>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</si>
  <si>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</si>
  <si>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</si>
  <si>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</si>
  <si>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</si>
  <si>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</si>
  <si>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</si>
  <si>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</si>
  <si>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</si>
  <si>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</si>
  <si>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</si>
  <si>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</si>
  <si>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</si>
  <si>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</si>
  <si>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</si>
  <si>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</si>
  <si>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</si>
  <si>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</si>
  <si>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</si>
  <si>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</si>
  <si>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</si>
  <si>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</si>
  <si>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</si>
  <si>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</si>
  <si>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</si>
  <si>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</si>
  <si>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</si>
  <si>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</si>
  <si>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</si>
  <si>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</si>
  <si>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</si>
  <si>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</si>
  <si>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</si>
  <si>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</si>
  <si>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</si>
  <si>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</si>
  <si>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</si>
  <si>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</si>
  <si>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</si>
  <si>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</si>
  <si>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</si>
  <si>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</si>
  <si>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</si>
  <si>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</si>
  <si>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</si>
  <si>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</si>
  <si>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</si>
  <si>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</si>
  <si>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</si>
  <si>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</si>
  <si>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</si>
  <si>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</si>
  <si>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</si>
  <si>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</si>
  <si>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</si>
  <si>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</si>
  <si>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</si>
  <si>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</si>
  <si>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</si>
  <si>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</si>
  <si>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</si>
  <si>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</si>
  <si>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</si>
  <si>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</si>
  <si>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</si>
  <si>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</si>
  <si>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</si>
  <si>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</si>
  <si>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</si>
  <si>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</si>
  <si>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</si>
  <si>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</si>
  <si>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</si>
  <si>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</si>
  <si>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</si>
  <si>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</si>
  <si>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</si>
  <si>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</si>
  <si>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</si>
  <si>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</si>
  <si>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</si>
  <si>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</si>
  <si>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</si>
  <si>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</si>
  <si>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</si>
  <si>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</si>
  <si>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</si>
  <si>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</si>
  <si>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</si>
  <si>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</si>
  <si>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</si>
  <si>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</si>
  <si>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</si>
  <si>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</si>
  <si>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</si>
  <si>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</si>
  <si>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</si>
  <si>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</si>
  <si>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</si>
  <si>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</si>
  <si>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</si>
  <si>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</si>
  <si>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</si>
  <si>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</si>
  <si>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</si>
  <si>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</si>
  <si>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</si>
  <si>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</si>
  <si>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</si>
  <si>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</si>
  <si>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</si>
  <si>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</si>
  <si>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</si>
  <si>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</si>
  <si>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</si>
  <si>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</si>
  <si>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</si>
  <si>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</si>
  <si>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</si>
  <si>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</si>
  <si>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</si>
  <si>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</si>
  <si>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</si>
  <si>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</si>
  <si>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</si>
  <si>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</si>
  <si>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</si>
  <si>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</si>
  <si>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</si>
  <si>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</si>
  <si>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</si>
  <si>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</si>
  <si>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</si>
  <si>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</si>
  <si>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</si>
  <si>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</si>
  <si>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</si>
  <si>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</si>
  <si>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</si>
  <si>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</si>
  <si>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</si>
  <si>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</si>
  <si>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</si>
  <si>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</si>
  <si>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</si>
  <si>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</si>
  <si>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</si>
  <si>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</si>
  <si>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</si>
  <si>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</si>
  <si>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</si>
  <si>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</si>
  <si>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</si>
  <si>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</si>
  <si>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</si>
  <si>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</si>
  <si>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</si>
  <si>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</si>
  <si>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</si>
  <si>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</si>
  <si>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</si>
  <si>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</si>
  <si>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</si>
  <si>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</si>
  <si>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</si>
  <si>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</si>
  <si>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</si>
  <si>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</si>
  <si>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</si>
  <si>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</si>
  <si>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</si>
  <si>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</si>
  <si>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</si>
  <si>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</si>
  <si>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</si>
  <si>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</si>
  <si>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</si>
  <si>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</si>
  <si>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</si>
  <si>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</si>
  <si>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</si>
  <si>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</si>
  <si>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</si>
  <si>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</si>
  <si>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</si>
  <si>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</si>
  <si>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</si>
  <si>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</si>
  <si>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</si>
  <si>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</si>
  <si>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</si>
  <si>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</si>
  <si>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</si>
  <si>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</si>
  <si>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</si>
  <si>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</si>
  <si>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</si>
  <si>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</si>
  <si>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</si>
  <si>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</si>
  <si>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</si>
  <si>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</si>
  <si>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</si>
  <si>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</si>
  <si>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</si>
  <si>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</si>
  <si>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</si>
  <si>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</si>
  <si>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</si>
  <si>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</si>
  <si>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</si>
  <si>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</si>
  <si>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</si>
  <si>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</si>
  <si>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</si>
  <si>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</si>
  <si>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</si>
  <si>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</si>
  <si>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</si>
  <si>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</si>
  <si>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</si>
  <si>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</si>
  <si>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</si>
  <si>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</si>
  <si>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</si>
  <si>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</si>
  <si>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</si>
  <si>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</si>
  <si>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</si>
  <si>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</si>
  <si>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</si>
  <si>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</si>
  <si>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</si>
  <si>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</si>
  <si>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</si>
  <si>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</si>
  <si>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</si>
  <si>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</si>
  <si>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</si>
  <si>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</si>
  <si>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</si>
  <si>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</si>
  <si>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</si>
  <si>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</si>
  <si>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</si>
  <si>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</si>
  <si>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</si>
  <si>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</si>
  <si>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</si>
  <si>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</si>
  <si>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</si>
  <si>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</si>
  <si>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</si>
  <si>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</si>
  <si>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</si>
  <si>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</si>
  <si>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</si>
  <si>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</si>
  <si>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</si>
  <si>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</si>
  <si>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</si>
  <si>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</si>
  <si>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</si>
  <si>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</si>
  <si>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</si>
  <si>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</si>
  <si>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</si>
  <si>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</si>
  <si>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</si>
  <si>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</si>
  <si>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</si>
  <si>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</si>
  <si>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</si>
  <si>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</si>
  <si>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</si>
  <si>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</si>
  <si>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</si>
  <si>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</si>
  <si>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</si>
  <si>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</si>
  <si>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</si>
  <si>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</si>
  <si>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</si>
  <si>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</si>
  <si>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</si>
  <si>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</si>
  <si>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</si>
  <si>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</si>
  <si>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</si>
  <si>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</si>
  <si>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</si>
  <si>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</si>
  <si>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</si>
  <si>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</si>
  <si>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</si>
  <si>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</si>
  <si>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</si>
  <si>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</si>
  <si>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</si>
  <si>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</si>
  <si>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</si>
  <si>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</si>
  <si>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</si>
  <si>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</si>
  <si>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</si>
  <si>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</si>
  <si>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</si>
  <si>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</si>
  <si>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</si>
  <si>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</si>
  <si>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</si>
  <si>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</si>
  <si>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</si>
  <si>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</si>
  <si>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</si>
  <si>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</si>
  <si>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</si>
  <si>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</si>
  <si>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</si>
  <si>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</si>
  <si>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</si>
  <si>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</si>
  <si>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</si>
  <si>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</si>
  <si>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</si>
  <si>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</si>
  <si>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</si>
  <si>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</si>
  <si>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</si>
  <si>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</si>
  <si>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</si>
  <si>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</si>
  <si>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</si>
  <si>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</si>
  <si>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</si>
  <si>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</si>
  <si>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</si>
  <si>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</si>
  <si>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</si>
  <si>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</si>
  <si>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</si>
  <si>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</si>
  <si>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</si>
  <si>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</si>
  <si>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</si>
  <si>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</si>
  <si>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</si>
  <si>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</si>
  <si>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</si>
  <si>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</si>
  <si>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</si>
  <si>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</si>
  <si>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</si>
  <si>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</si>
  <si>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</si>
  <si>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</si>
  <si>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</si>
  <si>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</si>
  <si>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</si>
  <si>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</si>
  <si>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</si>
  <si>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</si>
  <si>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</si>
  <si>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</si>
  <si>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</si>
  <si>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</si>
  <si>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</si>
  <si>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</si>
  <si>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</si>
  <si>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</si>
  <si>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</si>
  <si>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</si>
  <si>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</si>
  <si>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</si>
  <si>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</si>
  <si>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</si>
  <si>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</si>
  <si>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</si>
  <si>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</si>
  <si>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</si>
  <si>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</si>
  <si>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</si>
  <si>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</si>
  <si>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</si>
  <si>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</si>
  <si>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</si>
  <si>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</si>
  <si>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</si>
  <si>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</si>
  <si>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</si>
  <si>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</si>
  <si>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</si>
  <si>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</si>
  <si>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</si>
  <si>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</si>
  <si>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</si>
  <si>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</si>
  <si>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</si>
  <si>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</si>
  <si>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</si>
  <si>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</si>
  <si>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</si>
  <si>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</si>
  <si>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</si>
  <si>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</si>
  <si>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</si>
  <si>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</si>
  <si>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</si>
  <si>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</si>
  <si>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</si>
  <si>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</si>
  <si>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</si>
  <si>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</si>
  <si>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</si>
  <si>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</si>
  <si>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</si>
  <si>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</si>
  <si>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</si>
  <si>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</si>
  <si>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</si>
  <si>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</si>
  <si>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</si>
  <si>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</si>
  <si>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</si>
  <si>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</si>
  <si>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</si>
  <si>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</si>
  <si>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</si>
  <si>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</si>
  <si>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</si>
  <si>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</si>
  <si>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</si>
  <si>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</si>
  <si>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</si>
  <si>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</si>
  <si>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</si>
  <si>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</si>
  <si>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</si>
  <si>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</si>
  <si>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</si>
  <si>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</si>
  <si>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</si>
  <si>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</si>
  <si>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</si>
  <si>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</si>
  <si>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</si>
  <si>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</si>
  <si>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</si>
  <si>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</si>
  <si>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</si>
  <si>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</si>
  <si>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</si>
  <si>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</si>
  <si>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</si>
  <si>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</si>
  <si>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</si>
  <si>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</si>
  <si>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</si>
  <si>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</si>
  <si>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</si>
  <si>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</si>
  <si>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</si>
  <si>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</si>
  <si>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</si>
  <si>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</si>
  <si>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</si>
  <si>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</si>
  <si>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</si>
  <si>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</si>
  <si>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</si>
  <si>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</si>
  <si>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</si>
  <si>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</si>
  <si>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</si>
  <si>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</si>
  <si>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</si>
  <si>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</si>
  <si>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</si>
  <si>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</si>
  <si>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</si>
  <si>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</si>
  <si>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</si>
  <si>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</si>
  <si>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</si>
  <si>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</si>
  <si>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</si>
  <si>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</si>
  <si>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</si>
  <si>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</si>
  <si>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</si>
  <si>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</si>
  <si>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</si>
  <si>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</si>
  <si>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</si>
  <si>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</si>
  <si>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</si>
  <si>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</si>
  <si>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</si>
  <si>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</si>
  <si>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</si>
  <si>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</si>
  <si>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</si>
  <si>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</si>
  <si>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</si>
  <si>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</si>
  <si>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</si>
  <si>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</si>
  <si>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</si>
  <si>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</si>
  <si>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</si>
  <si>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</si>
  <si>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</si>
  <si>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</si>
  <si>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</si>
  <si>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</si>
  <si>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</si>
  <si>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</si>
  <si>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</si>
  <si>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</si>
  <si>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</si>
  <si>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</si>
  <si>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</si>
  <si>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</si>
  <si>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</si>
  <si>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</si>
  <si>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</si>
  <si>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</si>
  <si>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</si>
  <si>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</si>
  <si>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</si>
  <si>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</si>
  <si>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</si>
  <si>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</si>
  <si>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</si>
  <si>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</si>
  <si>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</si>
  <si>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</si>
  <si>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</si>
  <si>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</si>
  <si>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</si>
  <si>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</si>
  <si>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</si>
  <si>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</si>
  <si>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</si>
  <si>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</si>
  <si>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</si>
  <si>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</si>
  <si>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</si>
  <si>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</si>
  <si>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</si>
  <si>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</si>
  <si>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</si>
  <si>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</si>
  <si>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</si>
  <si>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</si>
  <si>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</si>
  <si>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</si>
  <si>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</si>
  <si>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</si>
  <si>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</si>
  <si>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</si>
  <si>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</si>
  <si>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</si>
  <si>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</si>
  <si>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</si>
  <si>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</si>
  <si>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</si>
  <si>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</si>
  <si>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</si>
  <si>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</si>
  <si>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</si>
  <si>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</si>
  <si>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</si>
  <si>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</si>
  <si>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</si>
  <si>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</si>
  <si>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</si>
  <si>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</si>
  <si>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</si>
  <si>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</si>
  <si>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</si>
  <si>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</si>
  <si>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</si>
  <si>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</si>
  <si>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</si>
  <si>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</si>
  <si>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</si>
  <si>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</si>
  <si>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</si>
  <si>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</si>
  <si>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</si>
  <si>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</si>
  <si>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</si>
  <si>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</si>
  <si>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</si>
  <si>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</si>
  <si>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</si>
  <si>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</si>
  <si>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</si>
  <si>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</si>
  <si>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</si>
  <si>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</si>
  <si>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</si>
  <si>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</si>
  <si>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</si>
  <si>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</si>
  <si>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</si>
  <si>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</si>
  <si>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</si>
  <si>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</si>
  <si>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</si>
  <si>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</si>
  <si>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</si>
  <si>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</si>
  <si>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</si>
  <si>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</si>
  <si>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</si>
  <si>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</si>
  <si>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</si>
  <si>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</si>
  <si>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</si>
  <si>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</si>
  <si>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</si>
  <si>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</si>
  <si>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</si>
  <si>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</si>
  <si>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</si>
  <si>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</si>
  <si>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</si>
  <si>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</si>
  <si>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</si>
  <si>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</si>
  <si>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</si>
  <si>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</si>
  <si>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</si>
  <si>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</si>
  <si>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</si>
  <si>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</si>
  <si>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</si>
  <si>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</si>
  <si>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</si>
  <si>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</si>
  <si>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</si>
  <si>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</si>
  <si>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</si>
  <si>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</si>
  <si>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</si>
  <si>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</si>
  <si>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</si>
  <si>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</si>
  <si>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</si>
  <si>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</si>
  <si>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</si>
  <si>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</si>
  <si>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</si>
  <si>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</si>
  <si>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</si>
  <si>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</si>
  <si>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</si>
  <si>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</si>
  <si>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</si>
  <si>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</si>
  <si>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</si>
  <si>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</si>
  <si>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</si>
  <si>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</si>
  <si>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</si>
  <si>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</si>
  <si>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</si>
  <si>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</si>
  <si>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</si>
  <si>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</si>
  <si>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</si>
  <si>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</si>
  <si>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</si>
  <si>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</si>
  <si>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</si>
  <si>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</si>
  <si>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</si>
  <si>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</si>
  <si>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</si>
  <si>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</si>
  <si>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</si>
  <si>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</si>
  <si>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</si>
  <si>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</si>
  <si>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</si>
  <si>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</si>
  <si>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</si>
  <si>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</si>
  <si>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</si>
  <si>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</si>
  <si>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</si>
  <si>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</si>
  <si>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</si>
  <si>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</si>
  <si>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</si>
  <si>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</si>
  <si>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</si>
  <si>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</si>
  <si>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</si>
  <si>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</si>
  <si>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</si>
  <si>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</si>
  <si>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</si>
  <si>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</si>
  <si>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</si>
  <si>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</si>
  <si>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</si>
  <si>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</si>
  <si>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</si>
  <si>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</si>
  <si>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</si>
  <si>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</si>
  <si>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</si>
  <si>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</si>
  <si>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</si>
  <si>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</si>
  <si>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</si>
  <si>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</si>
  <si>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</si>
  <si>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</si>
  <si>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</si>
  <si>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</si>
  <si>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</si>
  <si>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</si>
  <si>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</si>
  <si>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</si>
  <si>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</si>
  <si>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</si>
  <si>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</si>
  <si>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</si>
  <si>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</si>
  <si>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</si>
  <si>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</si>
  <si>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</si>
  <si>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</si>
  <si>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</si>
  <si>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</si>
  <si>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</si>
  <si>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</si>
  <si>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</si>
  <si>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</si>
  <si>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</si>
  <si>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</si>
  <si>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</si>
  <si>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</si>
  <si>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</si>
  <si>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</si>
  <si>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</si>
  <si>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</si>
  <si>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</si>
  <si>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</si>
  <si>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</si>
  <si>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</si>
  <si>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</si>
  <si>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</si>
  <si>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</si>
  <si>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</si>
  <si>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</si>
  <si>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</si>
  <si>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</si>
  <si>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</si>
  <si>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</si>
  <si>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</si>
  <si>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</si>
  <si>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</si>
  <si>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</si>
  <si>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</si>
  <si>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</si>
  <si>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</si>
  <si>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</si>
  <si>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</si>
  <si>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</si>
  <si>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</si>
  <si>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</si>
  <si>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</si>
  <si>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</si>
  <si>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</si>
  <si>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</si>
  <si>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</si>
  <si>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</si>
  <si>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</si>
  <si>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</si>
  <si>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</si>
  <si>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</si>
  <si>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</si>
  <si>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</si>
  <si>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</si>
  <si>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</si>
  <si>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</si>
  <si>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</si>
  <si>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</si>
  <si>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</si>
  <si>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</si>
  <si>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</si>
  <si>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</si>
  <si>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</si>
  <si>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</si>
  <si>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</si>
  <si>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</si>
  <si>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</si>
  <si>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</si>
  <si>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</si>
  <si>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</si>
  <si>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</si>
  <si>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</si>
  <si>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</si>
  <si>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</si>
  <si>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</si>
  <si>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</si>
  <si>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</si>
  <si>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</si>
  <si>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</si>
  <si>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</si>
  <si>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</si>
  <si>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</si>
  <si>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</si>
  <si>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</si>
  <si>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</si>
  <si>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</si>
  <si>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</si>
  <si>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</si>
  <si>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</si>
  <si>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</si>
  <si>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</si>
  <si>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</si>
  <si>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</si>
  <si>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</si>
  <si>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</si>
  <si>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</si>
  <si>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</si>
  <si>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</si>
  <si>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</si>
  <si>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</si>
  <si>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</si>
  <si>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</si>
  <si>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</si>
  <si>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</si>
  <si>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</si>
  <si>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</si>
  <si>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</si>
  <si>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</si>
  <si>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</si>
  <si>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</si>
  <si>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</si>
  <si>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</si>
  <si>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</si>
  <si>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</si>
  <si>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</si>
  <si>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</si>
  <si>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</si>
  <si>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</si>
  <si>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</si>
  <si>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</si>
  <si>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</si>
  <si>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</si>
  <si>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</si>
  <si>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</si>
  <si>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</si>
  <si>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</si>
  <si>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</si>
  <si>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</si>
  <si>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</si>
  <si>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</si>
  <si>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</si>
  <si>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</si>
  <si>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</si>
  <si>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</si>
  <si>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</si>
  <si>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</si>
  <si>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</si>
  <si>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</si>
  <si>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</si>
  <si>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</si>
  <si>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</si>
  <si>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</si>
  <si>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</si>
  <si>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</si>
  <si>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</si>
  <si>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</si>
  <si>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</si>
  <si>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</si>
  <si>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</si>
  <si>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</si>
  <si>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</si>
  <si>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</si>
  <si>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</si>
  <si>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</si>
  <si>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</si>
  <si>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</si>
  <si>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</si>
  <si>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</si>
  <si>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</si>
  <si>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</si>
  <si>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</si>
  <si>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</si>
  <si>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</si>
  <si>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</si>
  <si>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</si>
  <si>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</si>
  <si>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</si>
  <si>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</si>
  <si>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</si>
  <si>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</si>
  <si>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</si>
  <si>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</si>
  <si>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</si>
  <si>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</si>
  <si>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</si>
  <si>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</si>
  <si>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</si>
  <si>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</si>
  <si>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</si>
  <si>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</si>
  <si>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</si>
  <si>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</si>
  <si>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</si>
  <si>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</si>
  <si>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</si>
  <si>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</si>
  <si>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</si>
  <si>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</si>
  <si>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</si>
  <si>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</si>
  <si>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</si>
  <si>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</si>
  <si>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</si>
  <si>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</si>
  <si>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</si>
  <si>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</si>
  <si>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</si>
  <si>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</si>
  <si>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</si>
  <si>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</si>
  <si>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</si>
  <si>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</si>
  <si>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</si>
  <si>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</si>
  <si>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</si>
  <si>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</si>
  <si>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</si>
  <si>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</si>
  <si>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</si>
  <si>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</si>
  <si>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</si>
  <si>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</si>
  <si>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</si>
  <si>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</si>
  <si>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</si>
  <si>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</si>
  <si>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</si>
  <si>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</si>
  <si>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</si>
  <si>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</si>
  <si>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</si>
  <si>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</si>
  <si>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</si>
  <si>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</si>
  <si>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</si>
  <si>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</si>
  <si>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</si>
  <si>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</si>
  <si>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</si>
  <si>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</si>
  <si>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</si>
  <si>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</si>
  <si>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</si>
  <si>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</si>
  <si>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</si>
  <si>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</si>
  <si>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</si>
  <si>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</si>
  <si>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</si>
  <si>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</si>
  <si>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</si>
  <si>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</si>
  <si>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</si>
  <si>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</si>
  <si>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</si>
  <si>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</si>
  <si>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</si>
  <si>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</si>
  <si>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</si>
  <si>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</si>
  <si>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</si>
  <si>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</si>
  <si>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</si>
  <si>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</si>
  <si>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</si>
  <si>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</si>
  <si>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</si>
  <si>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</si>
  <si>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</si>
  <si>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</si>
  <si>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</si>
  <si>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</si>
  <si>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</si>
  <si>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</si>
  <si>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</si>
  <si>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</si>
  <si>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</si>
  <si>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</si>
  <si>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</si>
  <si>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</si>
  <si>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</si>
  <si>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</si>
  <si>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</si>
  <si>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</si>
  <si>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</si>
  <si>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</si>
  <si>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</si>
  <si>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</si>
  <si>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</si>
  <si>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</si>
  <si>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</si>
  <si>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</si>
  <si>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</si>
  <si>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</si>
  <si>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</si>
  <si>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</si>
  <si>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</si>
  <si>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</si>
  <si>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</si>
  <si>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</si>
  <si>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</si>
  <si>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</si>
  <si>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</si>
  <si>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</si>
  <si>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</si>
  <si>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</si>
  <si>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</si>
  <si>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</si>
  <si>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</si>
  <si>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</si>
  <si>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</si>
  <si>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</si>
  <si>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</si>
  <si>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</si>
  <si>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</si>
  <si>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</si>
  <si>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</si>
  <si>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</si>
  <si>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</si>
  <si>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</si>
  <si>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</si>
  <si>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</si>
  <si>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</si>
  <si>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</si>
  <si>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</si>
  <si>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</si>
  <si>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</si>
  <si>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</si>
  <si>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</si>
  <si>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</si>
  <si>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</si>
  <si>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</si>
  <si>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</si>
  <si>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</si>
  <si>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</si>
  <si>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</si>
  <si>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</si>
  <si>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</si>
  <si>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</si>
  <si>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</si>
  <si>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</si>
  <si>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</si>
  <si>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</si>
  <si>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</si>
  <si>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</si>
  <si>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</si>
  <si>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</si>
  <si>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</si>
  <si>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</si>
  <si>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</si>
  <si>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</si>
  <si>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</si>
  <si>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</si>
  <si>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</si>
  <si>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</si>
  <si>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</si>
  <si>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</si>
  <si>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</si>
  <si>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</si>
  <si>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</si>
  <si>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</si>
  <si>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</si>
  <si>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</si>
  <si>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</si>
  <si>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</si>
  <si>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</si>
  <si>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</si>
  <si>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</si>
  <si>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</si>
  <si>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</si>
  <si>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</si>
  <si>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</si>
  <si>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</si>
  <si>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</si>
  <si>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</si>
  <si>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</si>
  <si>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</si>
  <si>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</si>
  <si>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</si>
  <si>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</si>
  <si>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</si>
  <si>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</si>
  <si>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</si>
  <si>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</si>
  <si>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</si>
  <si>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</si>
  <si>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</si>
  <si>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</si>
  <si>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</si>
  <si>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</si>
  <si>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</si>
  <si>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</si>
  <si>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</si>
  <si>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</si>
  <si>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</si>
  <si>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</si>
  <si>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</si>
  <si>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</si>
  <si>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</si>
  <si>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</si>
  <si>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</si>
  <si>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</si>
  <si>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</si>
  <si>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</si>
  <si>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</si>
  <si>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</si>
  <si>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</si>
  <si>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</si>
  <si>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</si>
  <si>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</si>
  <si>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</si>
  <si>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</si>
  <si>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</si>
  <si>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</si>
  <si>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</si>
  <si>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</si>
  <si>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</si>
  <si>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</si>
  <si>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</si>
  <si>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</si>
  <si>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</si>
  <si>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</si>
  <si>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</si>
  <si>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</si>
  <si>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</si>
  <si>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</si>
  <si>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</si>
  <si>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</si>
  <si>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</si>
  <si>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</si>
  <si>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</si>
  <si>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</si>
  <si>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</si>
  <si>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</si>
  <si>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</si>
  <si>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</si>
  <si>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</si>
  <si>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</si>
  <si>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</si>
  <si>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</si>
  <si>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</si>
  <si>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</si>
  <si>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</si>
  <si>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</si>
  <si>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</si>
  <si>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</si>
  <si>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</si>
  <si>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</si>
  <si>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</si>
  <si>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</si>
  <si>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</si>
  <si>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</si>
  <si>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</si>
  <si>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</si>
  <si>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</si>
  <si>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</si>
  <si>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</si>
  <si>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</si>
  <si>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</si>
  <si>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</si>
  <si>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</si>
  <si>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</si>
  <si>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</si>
  <si>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</si>
  <si>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</si>
  <si>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</si>
  <si>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</si>
  <si>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</si>
  <si>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</si>
  <si>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</si>
  <si>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</si>
  <si>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</si>
  <si>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</si>
  <si>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</si>
  <si>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</si>
  <si>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</si>
  <si>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</si>
  <si>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</si>
  <si>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</si>
  <si>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</si>
  <si>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</si>
  <si>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</si>
  <si>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</si>
  <si>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</si>
  <si>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</si>
  <si>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</si>
  <si>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</si>
  <si>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</si>
  <si>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</si>
  <si>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</si>
  <si>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</si>
  <si>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</si>
  <si>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</si>
  <si>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</si>
  <si>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</si>
  <si>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</si>
  <si>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</si>
  <si>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</si>
  <si>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</si>
  <si>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</si>
  <si>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</si>
  <si>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</si>
  <si>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</si>
  <si>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</si>
  <si>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</si>
  <si>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</si>
  <si>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</si>
  <si>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</si>
  <si>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</si>
  <si>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</si>
  <si>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</si>
  <si>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</si>
  <si>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</si>
  <si>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</si>
  <si>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</si>
  <si>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</si>
  <si>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</si>
  <si>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</si>
  <si>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</si>
  <si>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</si>
  <si>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</si>
  <si>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</si>
  <si>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</si>
  <si>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</si>
  <si>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</si>
  <si>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</si>
  <si>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</si>
  <si>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</si>
  <si>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</si>
  <si>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</si>
  <si>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</si>
  <si>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</si>
  <si>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</si>
  <si>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</si>
  <si>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</si>
  <si>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</si>
  <si>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</si>
  <si>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</si>
  <si>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</si>
  <si>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</si>
  <si>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</si>
  <si>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</si>
  <si>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</si>
  <si>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</si>
  <si>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</si>
  <si>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</si>
  <si>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</si>
  <si>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</si>
  <si>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</si>
  <si>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</si>
  <si>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</si>
  <si>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</si>
  <si>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</si>
  <si>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</si>
  <si>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</si>
  <si>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</si>
  <si>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</si>
  <si>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</si>
  <si>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</si>
  <si>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</si>
  <si>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</si>
  <si>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</si>
  <si>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</si>
  <si>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</si>
  <si>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</si>
  <si>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</si>
  <si>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</si>
  <si>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</si>
  <si>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</si>
  <si>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</si>
  <si>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</si>
  <si>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</si>
  <si>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</si>
  <si>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</si>
  <si>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</si>
  <si>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</si>
  <si>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</si>
  <si>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</si>
  <si>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</si>
  <si>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</si>
  <si>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</si>
  <si>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</si>
  <si>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</si>
  <si>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</si>
  <si>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</si>
  <si>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</si>
  <si>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</si>
  <si>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</si>
  <si>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</si>
  <si>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</si>
  <si>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</si>
  <si>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</si>
  <si>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</si>
  <si>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</si>
  <si>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</si>
  <si>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</si>
  <si>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</si>
  <si>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</si>
  <si>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</si>
  <si>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</si>
  <si>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</si>
  <si>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</si>
  <si>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</si>
  <si>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</si>
  <si>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</si>
  <si>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</si>
  <si>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</si>
  <si>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</si>
  <si>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</si>
  <si>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</si>
  <si>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</si>
  <si>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</si>
  <si>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</si>
  <si>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</si>
  <si>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</si>
  <si>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</si>
  <si>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</si>
  <si>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</si>
  <si>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</si>
  <si>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</si>
  <si>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</si>
  <si>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</si>
  <si>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</si>
  <si>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</si>
  <si>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</si>
  <si>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</si>
  <si>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</si>
  <si>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</si>
  <si>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</si>
  <si>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</si>
  <si>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</si>
  <si>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</si>
  <si>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</si>
  <si>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</si>
  <si>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</si>
  <si>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</si>
  <si>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</si>
  <si>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</si>
  <si>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</si>
  <si>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</si>
  <si>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</si>
  <si>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</si>
  <si>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</si>
  <si>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</si>
  <si>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</si>
  <si>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</si>
  <si>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</si>
  <si>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</si>
  <si>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</si>
  <si>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</si>
  <si>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</si>
  <si>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</si>
  <si>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</si>
  <si>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</si>
  <si>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</si>
  <si>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</si>
  <si>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</si>
  <si>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</si>
  <si>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</si>
  <si>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</si>
  <si>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</si>
  <si>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</si>
  <si>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</si>
  <si>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</si>
  <si>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</si>
  <si>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</si>
  <si>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</si>
  <si>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</si>
  <si>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</si>
  <si>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</si>
  <si>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</si>
  <si>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</si>
  <si>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</si>
  <si>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</si>
  <si>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</si>
  <si>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</si>
  <si>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</si>
  <si>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</si>
  <si>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</si>
  <si>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</si>
  <si>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</si>
  <si>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</si>
  <si>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</si>
  <si>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</si>
  <si>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</si>
  <si>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</si>
  <si>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</si>
  <si>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</si>
  <si>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</si>
  <si>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</si>
  <si>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</si>
  <si>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</si>
  <si>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</si>
  <si>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</si>
  <si>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</si>
  <si>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</si>
  <si>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</si>
  <si>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</si>
  <si>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</si>
  <si>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</si>
  <si>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</si>
  <si>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</si>
  <si>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</si>
  <si>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</si>
  <si>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</si>
  <si>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</si>
  <si>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</si>
  <si>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</si>
  <si>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</si>
  <si>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</si>
  <si>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</si>
  <si>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</si>
  <si>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</si>
  <si>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</si>
  <si>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</si>
  <si>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</si>
  <si>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</si>
  <si>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</si>
  <si>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</si>
  <si>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</si>
  <si>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</si>
  <si>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</si>
  <si>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</si>
  <si>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</si>
  <si>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</si>
  <si>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</si>
  <si>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</si>
  <si>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</si>
  <si>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</si>
  <si>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</si>
  <si>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</si>
  <si>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</si>
  <si>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</si>
  <si>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</si>
  <si>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</si>
  <si>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</si>
  <si>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</si>
  <si>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</si>
  <si>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</si>
  <si>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</si>
  <si>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</si>
  <si>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</si>
  <si>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</si>
  <si>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</si>
  <si>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</si>
  <si>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</si>
  <si>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</si>
  <si>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</si>
  <si>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</si>
  <si>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</si>
  <si>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</si>
  <si>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</si>
  <si>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</si>
  <si>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</si>
  <si>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</si>
  <si>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</si>
  <si>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</si>
  <si>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</si>
  <si>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</si>
  <si>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</si>
  <si>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</si>
  <si>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</si>
  <si>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</si>
  <si>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</si>
  <si>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</si>
  <si>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</si>
  <si>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</si>
  <si>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</si>
  <si>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</si>
  <si>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</si>
  <si>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</si>
  <si>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</si>
  <si>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</si>
  <si>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</si>
  <si>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</si>
  <si>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</si>
  <si>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</si>
  <si>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</si>
  <si>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</si>
  <si>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</si>
  <si>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</si>
  <si>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</si>
  <si>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</si>
  <si>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</si>
  <si>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</si>
  <si>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</si>
  <si>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</si>
  <si>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</si>
  <si>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</si>
  <si>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</si>
  <si>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</si>
  <si>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</si>
  <si>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</si>
  <si>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</si>
  <si>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</si>
  <si>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</si>
  <si>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</si>
  <si>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</si>
  <si>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</si>
  <si>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</si>
  <si>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</si>
  <si>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</si>
  <si>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</si>
  <si>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</si>
  <si>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</si>
  <si>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</si>
  <si>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</si>
  <si>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</si>
  <si>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</si>
  <si>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</si>
  <si>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</si>
  <si>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</si>
  <si>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</si>
  <si>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</si>
  <si>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</si>
  <si>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</si>
  <si>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</si>
  <si>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</si>
  <si>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</si>
  <si>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</si>
  <si>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</si>
  <si>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</si>
  <si>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</si>
  <si>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</si>
  <si>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</si>
  <si>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</si>
  <si>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</si>
  <si>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</si>
  <si>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</si>
  <si>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</si>
  <si>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</si>
  <si>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</si>
  <si>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</si>
  <si>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</si>
  <si>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</si>
  <si>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</si>
  <si>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</si>
  <si>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</si>
  <si>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</si>
  <si>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</si>
  <si>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</si>
  <si>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</si>
  <si>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</si>
  <si>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</si>
  <si>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</si>
  <si>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</si>
  <si>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</si>
  <si>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</si>
  <si>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</si>
  <si>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</si>
  <si>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</si>
  <si>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</si>
  <si>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</si>
  <si>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</si>
  <si>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</si>
  <si>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</si>
  <si>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</si>
  <si>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</si>
  <si>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</si>
  <si>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</si>
  <si>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</si>
  <si>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</si>
  <si>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</si>
  <si>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</si>
  <si>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</si>
  <si>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</si>
  <si>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</si>
  <si>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</si>
  <si>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</si>
  <si>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</si>
  <si>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</si>
  <si>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</si>
  <si>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</si>
  <si>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</si>
  <si>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</si>
  <si>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</si>
  <si>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</si>
  <si>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</si>
  <si>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</si>
  <si>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</si>
  <si>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</si>
  <si>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</si>
  <si>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</si>
  <si>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</si>
  <si>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</si>
  <si>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</si>
  <si>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</si>
  <si>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</si>
  <si>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</si>
  <si>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</si>
  <si>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</si>
  <si>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</si>
  <si>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</si>
  <si>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</si>
  <si>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</si>
  <si>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</si>
  <si>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</si>
  <si>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</si>
  <si>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</si>
  <si>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</si>
  <si>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</si>
  <si>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</si>
  <si>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</si>
  <si>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</si>
  <si>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</si>
  <si>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</si>
  <si>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</si>
  <si>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</si>
  <si>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</si>
  <si>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</si>
  <si>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</si>
  <si>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</si>
  <si>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</si>
  <si>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</si>
  <si>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</si>
  <si>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</si>
  <si>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</si>
  <si>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</si>
  <si>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</si>
  <si>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</si>
  <si>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</si>
  <si>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</si>
  <si>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</si>
  <si>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</si>
  <si>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</si>
  <si>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</si>
  <si>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</si>
  <si>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</si>
  <si>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</si>
  <si>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</si>
  <si>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</si>
  <si>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</si>
  <si>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</si>
  <si>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</si>
  <si>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</si>
  <si>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</si>
  <si>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</si>
  <si>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</si>
  <si>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</si>
  <si>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</si>
  <si>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</si>
  <si>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</si>
  <si>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</si>
  <si>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</si>
  <si>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</si>
  <si>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</si>
  <si>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</si>
  <si>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</si>
  <si>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</si>
  <si>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</si>
  <si>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</si>
  <si>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</si>
  <si>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</si>
  <si>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</si>
  <si>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</si>
  <si>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</si>
  <si>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</si>
  <si>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</si>
  <si>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</si>
  <si>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</si>
  <si>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</si>
  <si>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</si>
  <si>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</si>
  <si>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</si>
  <si>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</si>
  <si>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</si>
  <si>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</si>
  <si>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</si>
  <si>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</si>
  <si>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</si>
  <si>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</si>
  <si>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</si>
  <si>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</si>
  <si>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</si>
  <si>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</si>
  <si>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</si>
  <si>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</si>
  <si>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</si>
  <si>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</si>
  <si>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</si>
  <si>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</si>
  <si>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</si>
  <si>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</si>
  <si>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</si>
  <si>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</si>
  <si>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</si>
  <si>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</si>
  <si>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</si>
  <si>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</si>
  <si>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</si>
  <si>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</si>
  <si>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</si>
  <si>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</si>
  <si>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</si>
  <si>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</si>
  <si>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</si>
  <si>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</si>
  <si>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</si>
  <si>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</si>
  <si>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</si>
  <si>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</si>
  <si>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</si>
  <si>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</si>
  <si>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</si>
  <si>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</si>
  <si>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</si>
  <si>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</si>
  <si>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</si>
  <si>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</si>
  <si>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</si>
  <si>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</si>
  <si>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</si>
  <si>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</si>
  <si>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</si>
  <si>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</si>
  <si>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</si>
  <si>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</si>
  <si>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</si>
  <si>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</si>
  <si>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</si>
  <si>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</si>
  <si>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</si>
  <si>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</si>
  <si>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</si>
  <si>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</si>
  <si>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</si>
  <si>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</si>
  <si>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</si>
  <si>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</si>
  <si>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</si>
  <si>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</si>
  <si>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</si>
  <si>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</si>
  <si>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</si>
  <si>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</si>
  <si>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</si>
  <si>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</si>
  <si>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</si>
  <si>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</si>
  <si>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</si>
  <si>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</si>
  <si>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</si>
  <si>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</si>
  <si>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</si>
  <si>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</si>
  <si>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</si>
  <si>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</si>
  <si>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</si>
  <si>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</si>
  <si>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</si>
  <si>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</si>
  <si>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</si>
  <si>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</si>
  <si>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</si>
  <si>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</si>
  <si>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</si>
  <si>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</si>
  <si>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</si>
  <si>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</si>
  <si>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</si>
  <si>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</si>
  <si>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</si>
  <si>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</si>
  <si>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</si>
  <si>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</si>
  <si>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</si>
  <si>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</si>
  <si>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</si>
  <si>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</si>
  <si>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</si>
  <si>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</si>
  <si>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</si>
  <si>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</si>
  <si>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</si>
  <si>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</si>
  <si>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</si>
  <si>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</si>
  <si>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</si>
  <si>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</si>
  <si>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</si>
  <si>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</si>
  <si>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</si>
  <si>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</si>
  <si>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</si>
  <si>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</si>
  <si>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</si>
  <si>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</si>
  <si>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</si>
  <si>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</si>
  <si>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</si>
  <si>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</si>
  <si>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</si>
  <si>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</si>
  <si>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</si>
  <si>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</si>
  <si>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</si>
  <si>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</si>
  <si>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</si>
  <si>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</si>
  <si>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</si>
  <si>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</si>
  <si>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</si>
  <si>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</si>
  <si>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</si>
  <si>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</si>
  <si>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</si>
  <si>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</si>
  <si>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</si>
  <si>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</si>
  <si>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</si>
  <si>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</si>
  <si>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</si>
  <si>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</si>
  <si>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</si>
  <si>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</si>
  <si>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</si>
  <si>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</si>
  <si>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</si>
  <si>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</si>
  <si>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</si>
  <si>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</si>
  <si>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</si>
  <si>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</si>
  <si>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</si>
  <si>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</si>
  <si>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</si>
  <si>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</si>
  <si>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</si>
  <si>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</si>
  <si>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</si>
  <si>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</si>
  <si>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</si>
  <si>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</si>
  <si>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</si>
  <si>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</si>
  <si>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</si>
  <si>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</si>
  <si>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</si>
  <si>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</si>
  <si>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</si>
  <si>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</si>
  <si>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</si>
  <si>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</si>
  <si>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</si>
  <si>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</si>
  <si>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</si>
  <si>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</si>
  <si>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</si>
  <si>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</si>
  <si>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</si>
  <si>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</si>
  <si>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</si>
  <si>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</si>
  <si>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</si>
  <si>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</si>
  <si>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</si>
  <si>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</si>
  <si>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</si>
  <si>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</si>
  <si>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</si>
  <si>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</si>
  <si>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</si>
  <si>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</si>
  <si>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</si>
  <si>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</si>
  <si>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</si>
  <si>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</si>
  <si>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</si>
  <si>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</si>
  <si>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</si>
  <si>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</si>
  <si>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</si>
  <si>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</si>
  <si>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</si>
  <si>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</si>
  <si>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</si>
  <si>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</si>
  <si>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</si>
  <si>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</si>
  <si>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</si>
  <si>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</si>
  <si>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</si>
  <si>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</si>
  <si>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</si>
  <si>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</si>
  <si>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</si>
  <si>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</si>
  <si>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</si>
  <si>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</si>
  <si>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</si>
  <si>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</si>
  <si>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</si>
  <si>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</si>
  <si>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</si>
  <si>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</si>
  <si>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</si>
  <si>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</si>
  <si>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</si>
  <si>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</si>
  <si>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</si>
  <si>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</si>
  <si>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</si>
  <si>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</si>
  <si>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</si>
  <si>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</si>
  <si>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</si>
  <si>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</si>
  <si>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</si>
  <si>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</si>
  <si>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</si>
  <si>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</si>
  <si>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</si>
  <si>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</si>
  <si>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</si>
  <si>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</si>
  <si>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</si>
  <si>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</si>
  <si>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</si>
  <si>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</si>
  <si>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</si>
  <si>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</si>
  <si>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</si>
  <si>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</si>
  <si>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</si>
  <si>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</si>
  <si>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</si>
  <si>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</si>
  <si>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</si>
  <si>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</si>
  <si>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</si>
  <si>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</si>
  <si>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</si>
  <si>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</si>
  <si>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</si>
  <si>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</si>
  <si>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</si>
  <si>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</si>
  <si>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</si>
  <si>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</si>
  <si>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</si>
  <si>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</si>
  <si>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</si>
  <si>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</si>
  <si>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</si>
  <si>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</si>
  <si>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</si>
  <si>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</si>
  <si>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</si>
  <si>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</si>
  <si>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</si>
  <si>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</si>
  <si>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</si>
  <si>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</si>
  <si>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</si>
  <si>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</si>
  <si>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</si>
  <si>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</si>
  <si>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</si>
  <si>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</si>
  <si>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</si>
  <si>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</si>
  <si>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</si>
  <si>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</si>
  <si>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</si>
  <si>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</si>
  <si>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</si>
  <si>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</si>
  <si>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</si>
  <si>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</si>
  <si>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</si>
  <si>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</si>
  <si>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</si>
  <si>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</si>
  <si>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</si>
  <si>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</si>
  <si>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</si>
  <si>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</si>
  <si>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</si>
  <si>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</si>
  <si>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</si>
  <si>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</si>
  <si>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</si>
  <si>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</si>
  <si>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</si>
  <si>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</si>
  <si>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</si>
  <si>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</si>
  <si>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</si>
  <si>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</si>
  <si>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</si>
  <si>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</si>
  <si>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</si>
  <si>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</si>
  <si>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</si>
  <si>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</si>
  <si>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</si>
  <si>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</si>
  <si>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</si>
  <si>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</si>
  <si>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</si>
  <si>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</si>
  <si>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</si>
  <si>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</si>
  <si>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</si>
  <si>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</si>
  <si>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</si>
  <si>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</si>
  <si>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</si>
  <si>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</si>
  <si>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</si>
  <si>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</si>
  <si>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</si>
  <si>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</si>
  <si>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</si>
  <si>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</si>
  <si>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</si>
  <si>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</si>
  <si>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</si>
  <si>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</si>
  <si>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</si>
  <si>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</si>
  <si>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</si>
  <si>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</si>
  <si>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</si>
  <si>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</si>
  <si>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</si>
  <si>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</si>
  <si>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</si>
  <si>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</si>
  <si>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</si>
  <si>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</si>
  <si>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</si>
  <si>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</si>
  <si>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</si>
  <si>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</si>
  <si>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</si>
  <si>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</si>
  <si>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</si>
  <si>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</si>
  <si>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</si>
  <si>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</si>
  <si>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</si>
  <si>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</si>
  <si>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</si>
  <si>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</si>
  <si>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</si>
  <si>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</si>
  <si>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</si>
  <si>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</si>
  <si>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</si>
  <si>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</si>
  <si>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</si>
  <si>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</si>
  <si>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</si>
  <si>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</si>
  <si>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</si>
  <si>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</si>
  <si>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</si>
  <si>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</si>
  <si>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</si>
  <si>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</si>
  <si>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</si>
  <si>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</si>
  <si>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</si>
  <si>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</si>
  <si>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</si>
  <si>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</si>
  <si>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</si>
  <si>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</si>
  <si>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</si>
  <si>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</si>
  <si>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</si>
  <si>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</si>
  <si>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</si>
  <si>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</si>
  <si>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</si>
  <si>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</si>
  <si>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</si>
  <si>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</si>
  <si>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</si>
  <si>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</si>
  <si>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</si>
  <si>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</si>
  <si>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</si>
  <si>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</si>
  <si>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</si>
  <si>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</si>
  <si>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</si>
  <si>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</si>
  <si>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</si>
  <si>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</si>
  <si>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</si>
  <si>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</si>
  <si>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</si>
  <si>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</si>
  <si>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</si>
  <si>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</si>
  <si>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</si>
  <si>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</si>
  <si>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</si>
  <si>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</si>
  <si>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</si>
  <si>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</si>
  <si>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</si>
  <si>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</si>
  <si>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</si>
  <si>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</si>
  <si>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</si>
  <si>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</si>
  <si>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</si>
  <si>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</si>
  <si>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</si>
  <si>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</si>
  <si>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</si>
  <si>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</si>
  <si>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</si>
  <si>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</si>
  <si>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</si>
  <si>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</si>
  <si>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</si>
  <si>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</si>
  <si>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</si>
  <si>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</si>
  <si>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</si>
  <si>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</si>
  <si>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</si>
  <si>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</si>
  <si>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</si>
  <si>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</si>
  <si>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</si>
  <si>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</si>
  <si>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</si>
  <si>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</si>
  <si>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</si>
  <si>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</si>
  <si>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</si>
  <si>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</si>
  <si>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</si>
  <si>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</si>
  <si>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</si>
  <si>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</si>
  <si>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</si>
  <si>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</si>
  <si>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</si>
  <si>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</si>
  <si>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</si>
  <si>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</si>
  <si>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</si>
  <si>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</si>
  <si>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</si>
  <si>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</si>
  <si>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</si>
  <si>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</si>
  <si>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</si>
  <si>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</si>
  <si>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</si>
  <si>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</si>
  <si>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</si>
  <si>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</si>
  <si>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</si>
  <si>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</si>
  <si>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</si>
  <si>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</si>
  <si>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</si>
  <si>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</si>
  <si>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</si>
  <si>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</si>
  <si>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</si>
  <si>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</si>
  <si>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</si>
  <si>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</si>
  <si>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</si>
  <si>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</si>
  <si>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</si>
  <si>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</si>
  <si>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</si>
  <si>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</si>
  <si>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</si>
  <si>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</si>
  <si>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</si>
  <si>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</si>
  <si>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</si>
  <si>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</si>
  <si>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</si>
  <si>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</si>
  <si>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</si>
  <si>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</si>
  <si>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</si>
  <si>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</si>
  <si>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</si>
  <si>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</si>
  <si>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</si>
  <si>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</si>
  <si>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</si>
  <si>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</si>
  <si>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</si>
  <si>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</si>
  <si>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</si>
  <si>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</si>
  <si>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</si>
  <si>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</si>
  <si>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</si>
  <si>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</si>
  <si>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</si>
  <si>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</si>
  <si>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</si>
  <si>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</si>
  <si>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</si>
  <si>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</si>
  <si>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</si>
  <si>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</si>
  <si>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</si>
  <si>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</si>
  <si>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</si>
  <si>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</si>
  <si>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</si>
  <si>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</si>
  <si>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</si>
  <si>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</si>
  <si>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</si>
  <si>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</si>
  <si>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</si>
  <si>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</si>
  <si>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</si>
  <si>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</si>
  <si>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</si>
  <si>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</si>
  <si>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</si>
  <si>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</si>
  <si>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</si>
  <si>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</si>
  <si>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</si>
  <si>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</si>
  <si>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</si>
  <si>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</si>
  <si>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</si>
  <si>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</si>
  <si>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</si>
  <si>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</si>
  <si>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</si>
  <si>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</si>
  <si>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</si>
  <si>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</si>
  <si>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</si>
  <si>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</si>
  <si>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</si>
  <si>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</si>
  <si>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</si>
  <si>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</si>
  <si>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</si>
  <si>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</si>
  <si>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</si>
  <si>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</si>
  <si>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</si>
  <si>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</si>
  <si>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</si>
  <si>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</si>
  <si>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</si>
  <si>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</si>
  <si>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</si>
  <si>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</si>
  <si>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</si>
  <si>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</si>
  <si>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</si>
  <si>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</si>
  <si>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</si>
  <si>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</si>
  <si>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</si>
  <si>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</si>
  <si>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</si>
  <si>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</si>
  <si>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</si>
  <si>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</si>
  <si>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</si>
  <si>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</si>
  <si>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</si>
  <si>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</si>
  <si>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</si>
  <si>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</si>
  <si>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</si>
  <si>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</si>
  <si>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</si>
  <si>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</si>
  <si>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</si>
  <si>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</si>
  <si>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</si>
  <si>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</si>
  <si>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</si>
  <si>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</si>
  <si>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</si>
  <si>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</si>
  <si>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</si>
  <si>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</si>
  <si>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</si>
  <si>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</si>
  <si>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</si>
  <si>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</si>
  <si>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</si>
  <si>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</si>
  <si>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</si>
  <si>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</si>
  <si>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</si>
  <si>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</si>
  <si>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</si>
  <si>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</si>
  <si>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</si>
  <si>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</si>
  <si>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</si>
  <si>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</si>
  <si>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</si>
  <si>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</si>
  <si>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</si>
  <si>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</si>
  <si>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</si>
  <si>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</si>
  <si>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</si>
  <si>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</si>
  <si>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</si>
  <si>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</si>
  <si>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</si>
  <si>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</si>
  <si>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</si>
  <si>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</si>
  <si>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</si>
  <si>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</si>
  <si>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</si>
  <si>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</si>
  <si>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</si>
  <si>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</si>
  <si>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</si>
  <si>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</si>
  <si>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</si>
  <si>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</si>
  <si>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</si>
  <si>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</si>
  <si>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</si>
  <si>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</si>
  <si>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</si>
  <si>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</si>
  <si>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</si>
  <si>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</si>
  <si>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</si>
  <si>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</si>
  <si>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</si>
  <si>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</si>
  <si>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</si>
  <si>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</si>
  <si>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</si>
  <si>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</si>
  <si>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</si>
  <si>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</si>
  <si>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</si>
  <si>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</si>
  <si>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</si>
  <si>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</si>
  <si>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</si>
  <si>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</si>
  <si>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</si>
  <si>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</si>
  <si>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</si>
  <si>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</si>
  <si>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</si>
  <si>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</si>
  <si>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</si>
  <si>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</si>
  <si>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</si>
  <si>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</si>
  <si>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</si>
  <si>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</si>
  <si>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</si>
  <si>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</si>
  <si>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</si>
  <si>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</si>
  <si>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</si>
  <si>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</si>
  <si>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</si>
  <si>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</si>
  <si>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</si>
  <si>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</si>
  <si>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</si>
  <si>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</si>
  <si>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</si>
  <si>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</si>
  <si>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</si>
  <si>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</si>
  <si>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</si>
  <si>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</si>
  <si>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</si>
  <si>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</si>
  <si>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</si>
  <si>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</si>
  <si>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</si>
  <si>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</si>
  <si>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</si>
  <si>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</si>
  <si>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</si>
  <si>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</si>
  <si>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</si>
  <si>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</si>
  <si>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</si>
  <si>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</si>
  <si>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</si>
  <si>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</si>
  <si>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</si>
  <si>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</si>
  <si>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</si>
  <si>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</si>
  <si>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</si>
  <si>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</si>
  <si>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</si>
  <si>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</si>
  <si>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</si>
  <si>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</si>
  <si>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</si>
  <si>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</si>
  <si>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</si>
  <si>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</si>
  <si>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</si>
  <si>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</si>
  <si>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</si>
  <si>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</si>
  <si>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</si>
  <si>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</si>
  <si>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</si>
  <si>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</si>
  <si>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</si>
  <si>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</si>
  <si>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</si>
  <si>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</si>
  <si>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</si>
  <si>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</si>
  <si>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</si>
  <si>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</si>
  <si>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</si>
  <si>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</si>
  <si>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</si>
  <si>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</si>
  <si>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</si>
  <si>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</si>
  <si>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</si>
  <si>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</si>
  <si>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</si>
  <si>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</si>
  <si>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</si>
  <si>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</si>
  <si>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</si>
  <si>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</si>
  <si>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</si>
  <si>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</si>
  <si>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</si>
  <si>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</si>
  <si>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</si>
  <si>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</si>
  <si>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</si>
  <si>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</si>
  <si>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</si>
  <si>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</si>
  <si>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</si>
  <si>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</si>
  <si>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</si>
  <si>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</si>
  <si>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</si>
  <si>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</si>
  <si>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</si>
  <si>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</si>
  <si>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</si>
  <si>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</si>
  <si>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</si>
  <si>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</si>
  <si>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</si>
  <si>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</si>
  <si>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</si>
  <si>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</si>
  <si>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</si>
  <si>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</si>
  <si>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</si>
  <si>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</si>
  <si>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</si>
  <si>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</si>
  <si>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</si>
  <si>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</si>
  <si>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</si>
  <si>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</si>
  <si>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</si>
  <si>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</si>
  <si>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</si>
  <si>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</si>
  <si>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</si>
  <si>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</si>
  <si>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</si>
  <si>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</si>
  <si>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</si>
  <si>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</si>
  <si>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</si>
  <si>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</si>
  <si>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</si>
  <si>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</si>
  <si>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</si>
  <si>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</si>
  <si>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</si>
  <si>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</si>
  <si>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</si>
  <si>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</si>
  <si>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</si>
  <si>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</si>
  <si>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</si>
  <si>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</si>
  <si>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</si>
  <si>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</si>
  <si>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</si>
  <si>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</si>
  <si>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</si>
  <si>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</si>
  <si>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</si>
  <si>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</si>
  <si>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</si>
  <si>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</si>
  <si>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</si>
  <si>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</si>
  <si>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</si>
  <si>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</si>
  <si>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</si>
  <si>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</si>
  <si>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</si>
  <si>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</si>
  <si>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</si>
  <si>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</si>
  <si>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</si>
  <si>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</si>
  <si>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</si>
  <si>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</si>
  <si>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</si>
  <si>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</si>
  <si>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</si>
  <si>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</si>
  <si>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</si>
  <si>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</si>
  <si>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</si>
  <si>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</si>
  <si>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</si>
  <si>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</si>
  <si>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</si>
  <si>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</si>
  <si>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</si>
  <si>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</si>
  <si>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</si>
  <si>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</si>
  <si>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</si>
  <si>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</si>
  <si>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</si>
  <si>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</si>
  <si>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</si>
  <si>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</si>
  <si>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</si>
  <si>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</si>
  <si>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</si>
  <si>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</si>
  <si>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</si>
  <si>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</si>
  <si>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</si>
  <si>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</si>
  <si>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</si>
  <si>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</si>
  <si>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</si>
  <si>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</si>
  <si>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</si>
  <si>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</si>
  <si>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</si>
  <si>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</si>
  <si>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</si>
  <si>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</si>
  <si>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</si>
  <si>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</si>
  <si>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</si>
  <si>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</si>
  <si>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</si>
  <si>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</si>
  <si>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</si>
  <si>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</si>
  <si>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</si>
  <si>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</si>
  <si>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</si>
  <si>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</si>
  <si>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</si>
  <si>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</si>
  <si>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</si>
  <si>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</si>
  <si>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</si>
  <si>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</si>
  <si>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</si>
  <si>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</si>
  <si>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</si>
  <si>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</si>
  <si>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</si>
  <si>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</si>
  <si>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</si>
  <si>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</si>
  <si>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</si>
  <si>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</si>
  <si>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</si>
  <si>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</si>
  <si>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</si>
  <si>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</si>
  <si>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</si>
  <si>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</si>
  <si>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</si>
  <si>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</si>
  <si>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</si>
  <si>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</si>
  <si>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</si>
  <si>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</si>
  <si>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</si>
  <si>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</si>
  <si>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</si>
  <si>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</si>
  <si>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</si>
  <si>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</si>
  <si>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</si>
  <si>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</si>
  <si>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</si>
  <si>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</si>
  <si>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</si>
  <si>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</si>
  <si>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</si>
  <si>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</si>
  <si>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</si>
  <si>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</si>
  <si>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</si>
  <si>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</si>
  <si>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</si>
  <si>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</si>
  <si>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</si>
  <si>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</si>
  <si>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</si>
  <si>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</si>
  <si>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</si>
  <si>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</si>
  <si>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</si>
  <si>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</si>
  <si>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</si>
  <si>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</si>
  <si>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</si>
  <si>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</si>
  <si>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</si>
  <si>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</si>
  <si>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</si>
  <si>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</si>
  <si>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</si>
  <si>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</si>
  <si>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</si>
  <si>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</si>
  <si>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</si>
  <si>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</si>
  <si>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</si>
  <si>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</si>
  <si>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</si>
  <si>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</si>
  <si>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</si>
  <si>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</si>
  <si>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</si>
  <si>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</si>
  <si>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</si>
  <si>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</si>
  <si>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</si>
  <si>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</si>
  <si>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</si>
  <si>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</si>
  <si>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</si>
  <si>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</si>
  <si>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</si>
  <si>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</si>
  <si>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</si>
  <si>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</si>
  <si>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</si>
  <si>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</si>
  <si>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</si>
  <si>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</si>
  <si>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</si>
  <si>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</si>
  <si>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</si>
  <si>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</si>
  <si>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</si>
  <si>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</si>
  <si>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</si>
  <si>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</si>
  <si>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</si>
  <si>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</si>
  <si>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</si>
  <si>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</si>
  <si>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</si>
  <si>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</si>
  <si>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</si>
  <si>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</si>
  <si>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</si>
  <si>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</si>
  <si>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</si>
  <si>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</si>
  <si>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</si>
  <si>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</si>
  <si>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</si>
  <si>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</si>
  <si>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</si>
  <si>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</si>
  <si>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</si>
  <si>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</si>
  <si>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</si>
  <si>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</si>
  <si>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</si>
  <si>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</si>
  <si>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</si>
  <si>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</si>
  <si>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</si>
  <si>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</si>
  <si>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</si>
  <si>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</si>
  <si>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</si>
  <si>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</si>
  <si>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</si>
  <si>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</si>
  <si>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</si>
  <si>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</si>
  <si>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</si>
  <si>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</si>
  <si>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</si>
  <si>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</si>
  <si>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</si>
  <si>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</si>
  <si>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</si>
  <si>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</si>
  <si>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</si>
  <si>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</si>
  <si>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</si>
  <si>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</si>
  <si>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</si>
  <si>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</si>
  <si>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</si>
  <si>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</si>
  <si>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</si>
  <si>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</si>
  <si>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</si>
  <si>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</si>
  <si>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</si>
  <si>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</si>
  <si>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</si>
  <si>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</si>
  <si>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</si>
  <si>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</si>
  <si>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</si>
  <si>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</si>
  <si>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</si>
  <si>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</si>
  <si>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</si>
  <si>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</si>
  <si>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</si>
  <si>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</si>
  <si>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</si>
  <si>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</si>
  <si>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</si>
  <si>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</si>
  <si>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</si>
  <si>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</si>
  <si>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</si>
  <si>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</si>
  <si>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</si>
  <si>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</si>
  <si>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</si>
  <si>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</si>
  <si>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</si>
  <si>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</si>
  <si>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</si>
  <si>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</si>
  <si>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</si>
  <si>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</si>
  <si>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</si>
  <si>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</si>
  <si>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</si>
  <si>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</si>
  <si>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</si>
  <si>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</si>
  <si>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</si>
  <si>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</si>
  <si>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</si>
  <si>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</si>
  <si>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</si>
  <si>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</si>
  <si>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</si>
  <si>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</si>
  <si>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</si>
  <si>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</si>
  <si>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</si>
  <si>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</si>
  <si>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</si>
  <si>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</si>
  <si>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</si>
  <si>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</si>
  <si>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</si>
  <si>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</si>
  <si>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</si>
  <si>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</si>
  <si>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</si>
  <si>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</si>
  <si>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</si>
  <si>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</si>
  <si>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</si>
  <si>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</si>
  <si>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</si>
  <si>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</si>
  <si>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</si>
  <si>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</si>
  <si>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</si>
  <si>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</si>
  <si>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</si>
  <si>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</si>
  <si>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</si>
  <si>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</si>
  <si>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</si>
  <si>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</si>
  <si>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</si>
  <si>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</si>
  <si>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</si>
  <si>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</si>
  <si>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</si>
  <si>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</si>
  <si>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</si>
  <si>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</si>
  <si>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</si>
  <si>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</si>
  <si>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</si>
  <si>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</si>
  <si>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</si>
  <si>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</si>
  <si>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</si>
  <si>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</si>
  <si>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</si>
  <si>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</si>
  <si>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</si>
  <si>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</si>
  <si>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</si>
  <si>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</si>
  <si>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</si>
  <si>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</si>
  <si>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</si>
  <si>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</si>
  <si>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</si>
  <si>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</si>
  <si>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</si>
  <si>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</si>
  <si>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</si>
  <si>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</si>
  <si>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</si>
  <si>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</si>
  <si>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</si>
  <si>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</si>
  <si>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</si>
  <si>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</si>
  <si>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</si>
  <si>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</si>
  <si>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</si>
  <si>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</si>
  <si>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</si>
  <si>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</si>
  <si>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</si>
  <si>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</si>
  <si>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</si>
  <si>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</si>
  <si>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</si>
  <si>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</si>
  <si>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</si>
  <si>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</si>
  <si>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</si>
  <si>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</si>
  <si>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</si>
  <si>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</si>
  <si>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</si>
  <si>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</si>
  <si>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</si>
  <si>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</si>
  <si>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</si>
  <si>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</si>
  <si>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</si>
  <si>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</si>
  <si>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</si>
  <si>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</si>
  <si>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</si>
  <si>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</si>
  <si>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</si>
  <si>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</si>
  <si>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</si>
  <si>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</si>
  <si>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</si>
  <si>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</si>
  <si>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</si>
  <si>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</si>
  <si>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</si>
  <si>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</si>
  <si>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</si>
  <si>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</si>
  <si>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</si>
  <si>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</si>
  <si>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</si>
  <si>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</si>
  <si>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</si>
  <si>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</si>
  <si>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</si>
  <si>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</si>
  <si>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</si>
  <si>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</si>
  <si>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</si>
  <si>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</si>
  <si>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</si>
  <si>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</si>
  <si>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</si>
  <si>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</si>
  <si>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</si>
  <si>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</si>
  <si>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</si>
  <si>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</si>
  <si>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</si>
  <si>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</si>
  <si>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</si>
  <si>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</si>
  <si>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</si>
  <si>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</si>
  <si>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</si>
  <si>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</si>
  <si>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</si>
  <si>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</si>
  <si>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</si>
  <si>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</si>
  <si>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</si>
  <si>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</si>
  <si>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</si>
  <si>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</si>
  <si>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</si>
  <si>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</si>
  <si>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</si>
  <si>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</si>
  <si>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</si>
  <si>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</si>
  <si>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</si>
  <si>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</si>
  <si>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</si>
  <si>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</si>
  <si>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</si>
  <si>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</si>
  <si>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</si>
  <si>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</si>
  <si>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</si>
  <si>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</si>
  <si>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</si>
  <si>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</si>
  <si>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</si>
  <si>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</si>
  <si>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</si>
  <si>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</si>
  <si>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</si>
  <si>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</si>
  <si>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</si>
  <si>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</si>
  <si>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</si>
  <si>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</si>
  <si>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</si>
  <si>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</si>
  <si>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</si>
  <si>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</si>
  <si>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</si>
  <si>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</si>
  <si>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</si>
  <si>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</si>
  <si>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</si>
  <si>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</si>
  <si>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</si>
  <si>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</si>
  <si>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</si>
  <si>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</si>
  <si>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</si>
  <si>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</si>
  <si>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</si>
  <si>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</si>
  <si>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</si>
  <si>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</si>
  <si>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</si>
  <si>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</si>
  <si>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</si>
  <si>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</si>
  <si>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</si>
  <si>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</si>
  <si>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</si>
  <si>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</si>
  <si>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</si>
  <si>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</si>
  <si>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</si>
  <si>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</si>
  <si>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</si>
  <si>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</si>
  <si>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</si>
  <si>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</si>
  <si>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</si>
  <si>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</si>
  <si>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</si>
  <si>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</si>
  <si>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</si>
  <si>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</si>
  <si>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</si>
  <si>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</si>
  <si>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</si>
  <si>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</si>
  <si>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</si>
  <si>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</si>
  <si>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</si>
  <si>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</si>
  <si>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</si>
  <si>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</si>
  <si>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</si>
  <si>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</si>
  <si>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</si>
  <si>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</si>
  <si>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</si>
  <si>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</si>
  <si>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</si>
  <si>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</si>
  <si>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</si>
  <si>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</si>
  <si>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</si>
  <si>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</si>
  <si>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</si>
  <si>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</si>
  <si>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</si>
  <si>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</si>
  <si>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</si>
  <si>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</si>
  <si>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</si>
  <si>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</si>
  <si>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</si>
  <si>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</si>
  <si>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</si>
  <si>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</si>
  <si>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</si>
  <si>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</si>
  <si>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</si>
  <si>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</si>
  <si>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</si>
  <si>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</si>
  <si>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</si>
  <si>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</si>
  <si>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</si>
  <si>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</si>
  <si>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</si>
  <si>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</si>
  <si>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</si>
  <si>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</si>
  <si>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</si>
  <si>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</si>
  <si>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</si>
  <si>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</si>
  <si>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</si>
  <si>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</si>
  <si>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</si>
  <si>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</si>
  <si>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</si>
  <si>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</si>
  <si>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</si>
  <si>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</si>
  <si>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</si>
  <si>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</si>
  <si>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</si>
  <si>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</si>
  <si>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</si>
  <si>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</si>
  <si>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</si>
  <si>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</si>
  <si>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</si>
  <si>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</si>
  <si>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</si>
  <si>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</si>
  <si>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</si>
  <si>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</si>
  <si>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</si>
  <si>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</si>
  <si>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</si>
  <si>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</si>
  <si>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</si>
  <si>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</si>
  <si>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</si>
  <si>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</si>
  <si>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</si>
  <si>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</si>
  <si>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</si>
  <si>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</si>
  <si>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</si>
  <si>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</si>
  <si>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</si>
  <si>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</si>
  <si>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</si>
  <si>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</si>
  <si>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</si>
  <si>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</si>
  <si>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</si>
  <si>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</si>
  <si>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</si>
  <si>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</si>
  <si>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</si>
  <si>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</si>
  <si>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</si>
  <si>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</si>
  <si>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</si>
  <si>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</si>
  <si>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</si>
  <si>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</si>
  <si>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</si>
  <si>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</si>
  <si>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</si>
  <si>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</si>
  <si>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</si>
  <si>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</si>
  <si>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</si>
  <si>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</si>
  <si>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</si>
  <si>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</si>
  <si>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</si>
  <si>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</si>
  <si>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</si>
  <si>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</si>
  <si>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</si>
  <si>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</si>
  <si>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</si>
  <si>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</si>
  <si>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</si>
  <si>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</si>
  <si>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</si>
  <si>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</si>
  <si>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</si>
  <si>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</si>
  <si>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</si>
  <si>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</si>
  <si>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</si>
  <si>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</si>
  <si>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</si>
  <si>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</si>
  <si>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</si>
  <si>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</si>
  <si>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</si>
  <si>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</si>
  <si>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</si>
  <si>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</si>
  <si>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</si>
  <si>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</si>
  <si>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</si>
  <si>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</si>
  <si>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</si>
  <si>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</si>
  <si>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</si>
  <si>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</si>
  <si>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</si>
  <si>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</si>
  <si>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</si>
  <si>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</si>
  <si>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</si>
  <si>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</si>
  <si>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</si>
  <si>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</si>
  <si>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</si>
  <si>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</si>
  <si>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</si>
  <si>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</si>
  <si>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</si>
  <si>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</si>
  <si>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</si>
  <si>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</si>
  <si>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</si>
  <si>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</si>
  <si>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</si>
  <si>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</si>
  <si>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</si>
  <si>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</si>
  <si>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</si>
  <si>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</si>
  <si>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</si>
  <si>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</si>
  <si>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</si>
  <si>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</si>
  <si>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</si>
  <si>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</si>
  <si>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</si>
  <si>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</si>
  <si>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</si>
  <si>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</si>
  <si>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</si>
  <si>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</si>
  <si>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</si>
  <si>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</si>
  <si>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</si>
  <si>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</si>
  <si>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</si>
  <si>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</si>
  <si>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</si>
  <si>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</si>
  <si>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</si>
  <si>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</si>
  <si>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</si>
  <si>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</si>
  <si>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</si>
  <si>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</si>
  <si>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</si>
  <si>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</si>
  <si>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</si>
  <si>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</si>
  <si>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</si>
  <si>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</si>
  <si>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</si>
  <si>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</si>
  <si>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</si>
  <si>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</si>
  <si>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</si>
  <si>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</si>
  <si>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</si>
  <si>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</si>
  <si>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</si>
  <si>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</si>
  <si>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</si>
  <si>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</si>
  <si>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</si>
  <si>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</si>
  <si>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</si>
  <si>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</si>
  <si>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</si>
  <si>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</si>
  <si>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</si>
  <si>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</si>
  <si>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</si>
  <si>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</si>
  <si>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</si>
  <si>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</si>
  <si>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</si>
  <si>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</si>
  <si>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</si>
  <si>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</si>
  <si>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</si>
  <si>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</si>
  <si>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</si>
  <si>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</si>
  <si>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</si>
  <si>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</si>
  <si>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</si>
  <si>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</si>
  <si>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</si>
  <si>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</si>
  <si>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</si>
  <si>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</si>
  <si>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</si>
  <si>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</si>
  <si>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</si>
  <si>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</si>
  <si>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</si>
  <si>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</si>
  <si>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</si>
  <si>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</si>
  <si>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</si>
  <si>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</si>
  <si>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</si>
  <si>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</si>
  <si>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</si>
  <si>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</si>
  <si>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</si>
  <si>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</si>
  <si>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</si>
  <si>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</si>
  <si>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</si>
  <si>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</si>
  <si>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</si>
  <si>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</si>
  <si>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</si>
  <si>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</si>
  <si>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</si>
  <si>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</si>
  <si>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</si>
  <si>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</si>
  <si>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</si>
  <si>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</si>
  <si>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</si>
  <si>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</si>
  <si>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</si>
  <si>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</si>
  <si>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</si>
  <si>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</si>
  <si>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</si>
  <si>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</si>
  <si>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</si>
  <si>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</si>
  <si>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</si>
  <si>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</si>
  <si>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</si>
  <si>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</si>
  <si>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</si>
  <si>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</si>
  <si>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</si>
  <si>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</si>
  <si>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</si>
  <si>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</si>
  <si>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</si>
  <si>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</si>
  <si>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</si>
  <si>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</si>
  <si>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</si>
  <si>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</si>
  <si>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</si>
  <si>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</si>
  <si>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</si>
  <si>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</si>
  <si>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</si>
  <si>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</si>
  <si>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</si>
  <si>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</si>
  <si>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</si>
  <si>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</si>
  <si>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</si>
  <si>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</si>
  <si>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</si>
  <si>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</si>
  <si>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</si>
  <si>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</si>
  <si>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</si>
  <si>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</si>
  <si>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</si>
  <si>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</si>
  <si>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</si>
  <si>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</si>
  <si>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</si>
  <si>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</si>
  <si>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</si>
  <si>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</si>
  <si>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</si>
  <si>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</si>
  <si>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</si>
  <si>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</si>
  <si>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</si>
  <si>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</si>
  <si>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</si>
  <si>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</si>
  <si>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</si>
  <si>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</si>
  <si>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</si>
  <si>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</si>
  <si>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</si>
  <si>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</si>
  <si>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</si>
  <si>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</si>
  <si>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</si>
  <si>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</si>
  <si>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</si>
  <si>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</si>
  <si>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</si>
  <si>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</si>
  <si>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</si>
  <si>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</si>
  <si>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</si>
  <si>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</si>
  <si>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</si>
  <si>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</si>
  <si>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</si>
  <si>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</si>
  <si>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</si>
  <si>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</si>
  <si>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</si>
  <si>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</si>
  <si>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</si>
  <si>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</si>
  <si>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</si>
  <si>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</si>
  <si>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</si>
  <si>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</si>
  <si>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</si>
  <si>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</si>
  <si>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</si>
  <si>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</si>
  <si>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</si>
  <si>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</si>
  <si>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</si>
  <si>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</si>
  <si>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</si>
  <si>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</si>
  <si>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</si>
  <si>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</si>
  <si>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</si>
  <si>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</si>
  <si>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</si>
  <si>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</si>
  <si>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</si>
  <si>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</si>
  <si>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</si>
  <si>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</si>
  <si>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</si>
  <si>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</si>
  <si>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</si>
  <si>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</si>
  <si>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</si>
  <si>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</si>
  <si>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</si>
  <si>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</si>
  <si>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</si>
  <si>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</si>
  <si>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</si>
  <si>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</si>
  <si>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</si>
  <si>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</si>
  <si>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</si>
  <si>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</si>
  <si>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</si>
  <si>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</si>
  <si>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</si>
  <si>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</si>
  <si>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</si>
  <si>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</si>
  <si>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</si>
  <si>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</si>
  <si>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</si>
  <si>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</si>
  <si>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</si>
  <si>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</si>
  <si>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</si>
  <si>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</si>
  <si>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</si>
  <si>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</si>
  <si>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</si>
  <si>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</si>
  <si>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</si>
  <si>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</si>
  <si>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</si>
  <si>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</si>
  <si>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</si>
  <si>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</si>
  <si>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</si>
  <si>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</si>
  <si>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</si>
  <si>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</si>
  <si>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</si>
  <si>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</si>
  <si>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</si>
  <si>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</si>
  <si>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</si>
  <si>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</si>
  <si>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</si>
  <si>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</si>
  <si>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</si>
  <si>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</si>
  <si>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</si>
  <si>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</si>
  <si>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</si>
  <si>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</si>
  <si>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</si>
  <si>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</si>
  <si>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</si>
  <si>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</si>
  <si>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</si>
  <si>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</si>
  <si>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</si>
  <si>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</si>
  <si>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</si>
  <si>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</si>
  <si>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</si>
  <si>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</si>
  <si>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</si>
  <si>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</si>
  <si>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</si>
  <si>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</si>
  <si>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</si>
  <si>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</si>
  <si>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</si>
  <si>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</si>
  <si>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</si>
  <si>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</si>
  <si>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</si>
  <si>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</si>
  <si>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</si>
  <si>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</si>
  <si>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</si>
  <si>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</si>
  <si>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</si>
  <si>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</si>
  <si>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</si>
  <si>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</si>
  <si>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</si>
  <si>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</si>
  <si>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</si>
  <si>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</si>
  <si>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</si>
  <si>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</si>
  <si>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</si>
  <si>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</si>
  <si>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</si>
  <si>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</si>
  <si>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</si>
  <si>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</si>
  <si>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</si>
  <si>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</si>
  <si>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</si>
  <si>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</si>
  <si>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</si>
  <si>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</si>
  <si>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</si>
  <si>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</si>
  <si>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</si>
  <si>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</si>
  <si>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</si>
  <si>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</si>
  <si>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</si>
  <si>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</si>
  <si>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</si>
  <si>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</si>
  <si>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</si>
  <si>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</si>
  <si>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</si>
  <si>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</si>
  <si>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</si>
  <si>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</si>
  <si>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</si>
  <si>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</si>
  <si>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</si>
  <si>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</si>
  <si>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</si>
  <si>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</si>
  <si>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</si>
  <si>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</si>
  <si>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</si>
  <si>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</si>
  <si>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</si>
  <si>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</si>
  <si>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</si>
  <si>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</si>
  <si>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</si>
  <si>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</si>
  <si>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</si>
  <si>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</si>
  <si>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</si>
  <si>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</si>
  <si>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</si>
  <si>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</si>
  <si>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</si>
  <si>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</si>
  <si>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</si>
  <si>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</si>
  <si>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</si>
  <si>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</si>
  <si>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</si>
  <si>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</si>
  <si>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</si>
  <si>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</si>
  <si>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</si>
  <si>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</si>
  <si>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</si>
  <si>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</si>
  <si>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</si>
  <si>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</si>
  <si>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</si>
  <si>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</si>
  <si>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</si>
  <si>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</si>
  <si>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</si>
  <si>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</si>
  <si>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</si>
  <si>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</si>
  <si>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</si>
  <si>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</si>
  <si>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</si>
  <si>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</si>
  <si>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</si>
  <si>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</si>
  <si>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</si>
  <si>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</si>
  <si>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</si>
  <si>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</si>
  <si>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</si>
  <si>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</si>
  <si>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</si>
  <si>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</si>
  <si>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</si>
  <si>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</si>
  <si>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</si>
  <si>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</si>
  <si>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</si>
  <si>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</si>
  <si>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</si>
  <si>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</si>
  <si>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</si>
  <si>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</si>
  <si>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</si>
  <si>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</si>
  <si>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</si>
  <si>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</si>
  <si>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</si>
  <si>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</si>
  <si>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</si>
  <si>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</si>
  <si>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</si>
  <si>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</si>
  <si>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</si>
  <si>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</si>
  <si>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</si>
  <si>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</si>
  <si>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</si>
  <si>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</si>
  <si>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</si>
  <si>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</si>
  <si>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</si>
  <si>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</si>
  <si>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</si>
  <si>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</si>
  <si>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</si>
  <si>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</si>
  <si>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</si>
  <si>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</si>
  <si>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</si>
  <si>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</si>
  <si>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</si>
  <si>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</si>
  <si>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</si>
  <si>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</si>
  <si>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</si>
  <si>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</si>
  <si>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</si>
  <si>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</si>
  <si>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</si>
  <si>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</si>
  <si>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</si>
  <si>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</si>
  <si>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</si>
  <si>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</si>
  <si>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</si>
  <si>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</si>
  <si>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</si>
  <si>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</si>
  <si>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</si>
  <si>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</si>
  <si>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</si>
  <si>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</si>
  <si>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</si>
  <si>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</si>
  <si>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</si>
  <si>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</si>
  <si>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</si>
  <si>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</si>
  <si>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</si>
  <si>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</si>
  <si>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</si>
  <si>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</si>
  <si>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</si>
  <si>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</si>
  <si>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</si>
  <si>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</si>
  <si>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</si>
  <si>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</si>
  <si>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</si>
  <si>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</si>
  <si>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</si>
  <si>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</si>
  <si>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</si>
  <si>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</si>
  <si>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</si>
  <si>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</si>
  <si>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</si>
  <si>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</si>
  <si>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</si>
  <si>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</si>
  <si>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</si>
  <si>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</si>
  <si>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</si>
  <si>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</si>
  <si>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</si>
  <si>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</si>
  <si>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</si>
  <si>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</si>
  <si>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</si>
  <si>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</si>
  <si>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</si>
  <si>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</si>
  <si>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</si>
  <si>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</si>
  <si>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</si>
  <si>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</si>
  <si>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</si>
  <si>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</si>
  <si>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</si>
  <si>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</si>
  <si>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</si>
  <si>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</si>
  <si>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</si>
  <si>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</si>
  <si>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</si>
  <si>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</si>
  <si>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</si>
  <si>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</si>
  <si>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</si>
  <si>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</si>
  <si>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</si>
  <si>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</si>
  <si>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</si>
  <si>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</si>
  <si>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</si>
  <si>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</si>
  <si>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</si>
  <si>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</si>
  <si>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</si>
  <si>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</si>
  <si>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</si>
  <si>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</si>
  <si>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</si>
  <si>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</si>
  <si>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</si>
  <si>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</si>
  <si>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</si>
  <si>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</si>
  <si>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</si>
  <si>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</si>
  <si>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</si>
  <si>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</si>
  <si>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</si>
  <si>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</si>
  <si>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</si>
  <si>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</si>
  <si>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</si>
  <si>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</si>
  <si>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</si>
  <si>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</si>
  <si>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</si>
  <si>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</si>
  <si>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</si>
  <si>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</si>
  <si>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</si>
  <si>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</si>
  <si>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</si>
  <si>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</si>
  <si>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</si>
  <si>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</si>
  <si>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</si>
  <si>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</si>
  <si>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</si>
  <si>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</si>
  <si>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</si>
  <si>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</si>
  <si>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</si>
  <si>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</si>
  <si>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</si>
  <si>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</si>
  <si>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</si>
  <si>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</si>
  <si>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</si>
  <si>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</si>
  <si>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</si>
  <si>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</si>
  <si>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</si>
  <si>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</si>
  <si>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</si>
  <si>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</si>
  <si>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</si>
  <si>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</si>
  <si>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</si>
  <si>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</si>
  <si>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</si>
  <si>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</si>
  <si>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</si>
  <si>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</si>
  <si>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</si>
  <si>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</si>
  <si>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</si>
  <si>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</si>
  <si>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</si>
  <si>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</si>
  <si>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</si>
  <si>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</si>
  <si>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</si>
  <si>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</si>
  <si>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</si>
  <si>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</si>
  <si>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</si>
  <si>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</si>
  <si>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</si>
  <si>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</si>
  <si>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</si>
  <si>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</si>
  <si>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</si>
  <si>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</si>
  <si>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</si>
  <si>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</si>
  <si>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</si>
  <si>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</si>
  <si>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</si>
  <si>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</si>
  <si>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</si>
  <si>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</si>
  <si>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</si>
  <si>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</si>
  <si>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</si>
  <si>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</si>
  <si>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</si>
  <si>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</si>
  <si>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</si>
  <si>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</si>
  <si>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</si>
  <si>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</si>
  <si>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</si>
  <si>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</si>
  <si>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</si>
  <si>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</si>
  <si>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</si>
  <si>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</si>
  <si>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</si>
  <si>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</si>
  <si>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</si>
  <si>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</si>
  <si>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</si>
  <si>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</si>
  <si>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</si>
  <si>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</si>
  <si>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</si>
  <si>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</si>
  <si>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</si>
  <si>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</si>
  <si>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</si>
  <si>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</si>
  <si>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</si>
  <si>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</si>
  <si>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</si>
  <si>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</si>
  <si>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</si>
  <si>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</si>
  <si>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</si>
  <si>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</si>
  <si>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</si>
  <si>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</si>
  <si>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</si>
  <si>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</si>
  <si>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</si>
  <si>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</si>
  <si>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</si>
  <si>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</si>
  <si>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</si>
  <si>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</si>
  <si>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</si>
  <si>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</si>
  <si>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</si>
  <si>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</si>
  <si>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</si>
  <si>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</si>
  <si>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</si>
  <si>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</si>
  <si>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</si>
  <si>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</si>
  <si>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</si>
  <si>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</si>
  <si>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</si>
  <si>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</si>
  <si>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</si>
  <si>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</si>
  <si>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</si>
  <si>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</si>
  <si>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</si>
  <si>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</si>
  <si>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</si>
  <si>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</si>
  <si>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</si>
  <si>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</si>
  <si>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</si>
  <si>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</si>
  <si>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</si>
  <si>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</si>
  <si>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</si>
  <si>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</si>
  <si>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</si>
  <si>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</si>
  <si>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</si>
  <si>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</si>
  <si>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</si>
  <si>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</si>
  <si>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</si>
  <si>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</si>
  <si>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</si>
  <si>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</si>
  <si>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</si>
  <si>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</si>
  <si>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</si>
  <si>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</si>
  <si>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</si>
  <si>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</si>
  <si>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</si>
  <si>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</si>
  <si>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</si>
  <si>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</si>
  <si>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</si>
  <si>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</si>
  <si>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</si>
  <si>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</si>
  <si>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</si>
  <si>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</si>
  <si>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</si>
  <si>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</si>
  <si>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</si>
  <si>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</si>
  <si>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</si>
  <si>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</si>
  <si>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</si>
  <si>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</si>
  <si>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</si>
  <si>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</si>
  <si>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</si>
  <si>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</si>
  <si>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</si>
  <si>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</si>
  <si>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</si>
  <si>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</si>
  <si>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</si>
  <si>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</si>
  <si>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</si>
  <si>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</si>
  <si>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</si>
  <si>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</si>
  <si>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</si>
  <si>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</si>
  <si>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</si>
  <si>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</si>
  <si>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</si>
  <si>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</si>
  <si>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</si>
  <si>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</si>
  <si>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</si>
  <si>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</si>
  <si>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</si>
  <si>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</si>
  <si>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</si>
  <si>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</si>
  <si>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</si>
  <si>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</si>
  <si>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</si>
  <si>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</si>
  <si>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</si>
  <si>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</si>
  <si>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</si>
  <si>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</si>
  <si>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</si>
  <si>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</si>
  <si>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</si>
  <si>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</si>
  <si>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</si>
  <si>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</si>
  <si>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</si>
  <si>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</si>
  <si>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</si>
  <si>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</si>
  <si>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</si>
  <si>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</si>
  <si>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</si>
  <si>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</si>
  <si>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</si>
  <si>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</si>
  <si>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</si>
  <si>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</si>
  <si>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</si>
  <si>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</si>
  <si>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</si>
  <si>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</si>
  <si>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</si>
  <si>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</si>
  <si>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</si>
  <si>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</si>
  <si>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</si>
  <si>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</si>
  <si>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</si>
  <si>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</si>
  <si>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</si>
  <si>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</si>
  <si>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</si>
  <si>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</si>
  <si>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</si>
  <si>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</si>
  <si>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</si>
  <si>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</si>
  <si>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</si>
  <si>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</si>
  <si>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</si>
  <si>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</si>
  <si>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</si>
  <si>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</si>
  <si>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</si>
  <si>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</si>
  <si>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</si>
  <si>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</si>
  <si>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</si>
  <si>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</si>
  <si>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</si>
  <si>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</si>
  <si>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</si>
  <si>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</si>
  <si>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</si>
  <si>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</si>
  <si>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</si>
  <si>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</si>
  <si>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</si>
  <si>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</si>
  <si>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</si>
  <si>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</si>
  <si>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</si>
  <si>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</si>
  <si>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</si>
  <si>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</si>
  <si>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</si>
  <si>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</si>
  <si>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</si>
  <si>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</si>
  <si>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</si>
  <si>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</si>
  <si>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</si>
  <si>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</si>
  <si>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</si>
  <si>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</si>
  <si>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</si>
  <si>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</si>
  <si>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</si>
  <si>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</si>
  <si>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</si>
  <si>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</si>
  <si>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</si>
  <si>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</si>
  <si>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</si>
  <si>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</si>
  <si>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</si>
  <si>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</si>
  <si>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</si>
  <si>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</si>
  <si>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</si>
  <si>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</si>
  <si>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</si>
  <si>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</si>
  <si>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</si>
  <si>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</si>
  <si>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</si>
  <si>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</si>
  <si>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</si>
  <si>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</si>
  <si>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</si>
  <si>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</si>
  <si>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</si>
  <si>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</si>
  <si>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</si>
  <si>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</si>
  <si>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</si>
  <si>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</si>
  <si>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</si>
  <si>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</si>
  <si>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</si>
  <si>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</si>
  <si>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</si>
  <si>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</si>
  <si>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</si>
  <si>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</si>
  <si>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</si>
  <si>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</si>
  <si>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</si>
  <si>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</si>
  <si>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</si>
  <si>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</si>
  <si>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</si>
  <si>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</si>
  <si>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</si>
  <si>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</si>
  <si>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</si>
  <si>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</si>
  <si>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</si>
  <si>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</si>
  <si>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</si>
  <si>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</si>
  <si>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</si>
  <si>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</si>
  <si>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</si>
  <si>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</si>
  <si>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</si>
  <si>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</si>
  <si>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</si>
  <si>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</si>
  <si>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</si>
  <si>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</si>
  <si>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</si>
  <si>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</si>
  <si>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</si>
  <si>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</si>
  <si>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</si>
  <si>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</si>
  <si>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</si>
  <si>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</si>
  <si>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</si>
  <si>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</si>
  <si>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</si>
  <si>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</si>
  <si>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</si>
  <si>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</si>
  <si>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</si>
  <si>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</si>
  <si>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</si>
  <si>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</si>
  <si>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</si>
  <si>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</si>
  <si>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</si>
  <si>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</si>
  <si>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</si>
  <si>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</si>
  <si>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</si>
  <si>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</si>
  <si>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</si>
  <si>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</si>
  <si>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</si>
  <si>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</si>
  <si>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</si>
  <si>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</si>
  <si>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</si>
  <si>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</si>
  <si>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</si>
  <si>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</si>
  <si>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</si>
  <si>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</si>
  <si>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</si>
  <si>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</si>
  <si>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</si>
  <si>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</si>
  <si>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</si>
  <si>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</si>
  <si>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</si>
  <si>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</si>
  <si>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</si>
  <si>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</si>
  <si>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</si>
  <si>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</si>
  <si>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</si>
  <si>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</si>
  <si>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</si>
  <si>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</si>
  <si>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</si>
  <si>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</si>
  <si>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</si>
  <si>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</si>
  <si>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</si>
  <si>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</si>
  <si>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</si>
  <si>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</si>
  <si>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</si>
  <si>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</si>
  <si>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</si>
  <si>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</si>
  <si>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</si>
  <si>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</si>
  <si>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</si>
  <si>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</si>
  <si>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</si>
  <si>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</si>
  <si>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</si>
  <si>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</si>
  <si>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</si>
  <si>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</si>
  <si>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</si>
  <si>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</si>
  <si>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</si>
  <si>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</si>
  <si>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</si>
  <si>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</si>
  <si>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</si>
  <si>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</si>
  <si>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</si>
  <si>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</si>
  <si>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</si>
  <si>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</si>
  <si>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</si>
  <si>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</si>
  <si>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</si>
  <si>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</si>
  <si>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</si>
  <si>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</si>
  <si>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</si>
  <si>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</si>
  <si>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</si>
  <si>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</si>
  <si>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</si>
  <si>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</si>
  <si>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</si>
  <si>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</si>
  <si>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</si>
  <si>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</si>
  <si>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</si>
  <si>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</si>
  <si>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</si>
  <si>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</si>
  <si>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</si>
  <si>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</si>
  <si>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</si>
  <si>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</si>
  <si>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</si>
  <si>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</si>
  <si>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</si>
  <si>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</si>
  <si>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</si>
  <si>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</si>
  <si>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</si>
  <si>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</si>
  <si>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</si>
  <si>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</si>
  <si>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</si>
  <si>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</si>
  <si>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</si>
  <si>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</si>
  <si>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</si>
  <si>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</si>
  <si>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</si>
  <si>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</si>
  <si>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</si>
  <si>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</si>
  <si>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</si>
  <si>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</si>
  <si>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</si>
  <si>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</si>
  <si>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</si>
  <si>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</si>
  <si>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</si>
  <si>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</si>
  <si>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</si>
  <si>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</si>
  <si>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</si>
  <si>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</si>
  <si>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</si>
  <si>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</si>
  <si>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</si>
  <si>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</si>
  <si>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</si>
  <si>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</si>
  <si>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</si>
  <si>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</si>
  <si>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</si>
  <si>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</si>
  <si>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</si>
  <si>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</si>
  <si>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</si>
  <si>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</si>
  <si>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</si>
  <si>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</si>
  <si>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</si>
  <si>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</si>
  <si>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</si>
  <si>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</si>
  <si>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</si>
  <si>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</si>
  <si>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</si>
  <si>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</si>
  <si>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</si>
  <si>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</si>
  <si>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</si>
  <si>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</si>
  <si>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</si>
  <si>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</si>
  <si>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</si>
  <si>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</si>
  <si>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</si>
  <si>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</si>
  <si>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</si>
  <si>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</si>
  <si>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</si>
  <si>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</si>
  <si>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</si>
  <si>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</si>
  <si>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</si>
  <si>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</si>
  <si>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</si>
  <si>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</si>
  <si>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</si>
  <si>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</si>
  <si>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</si>
  <si>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</si>
  <si>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</si>
  <si>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</si>
  <si>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</si>
  <si>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</si>
  <si>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</si>
  <si>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</si>
  <si>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</si>
  <si>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</si>
  <si>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</si>
  <si>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</si>
  <si>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</si>
  <si>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</si>
  <si>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</si>
  <si>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</si>
  <si>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</si>
  <si>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</si>
  <si>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</si>
  <si>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</si>
  <si>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</si>
  <si>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</si>
  <si>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</si>
  <si>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</si>
  <si>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</si>
  <si>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</si>
  <si>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</si>
  <si>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</si>
  <si>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</si>
  <si>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</si>
  <si>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</si>
  <si>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</si>
  <si>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</si>
  <si>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</si>
  <si>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</si>
  <si>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</si>
  <si>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</si>
  <si>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</si>
  <si>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</si>
  <si>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</si>
  <si>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</si>
  <si>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</si>
  <si>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</si>
  <si>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</si>
  <si>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</si>
  <si>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</si>
  <si>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</si>
  <si>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</si>
  <si>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</si>
  <si>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</si>
  <si>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</si>
  <si>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</si>
  <si>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</si>
  <si>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</si>
  <si>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</si>
  <si>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</si>
  <si>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</si>
  <si>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</si>
  <si>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</si>
  <si>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</si>
  <si>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</si>
  <si>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</si>
  <si>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</si>
  <si>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</si>
  <si>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</si>
  <si>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</si>
  <si>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</si>
  <si>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</si>
  <si>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</si>
  <si>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</si>
  <si>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</si>
  <si>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</si>
  <si>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</si>
  <si>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</si>
  <si>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</si>
  <si>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</si>
  <si>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</si>
  <si>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</si>
  <si>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</si>
  <si>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</si>
  <si>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</si>
  <si>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</si>
  <si>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</si>
  <si>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</si>
  <si>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</si>
  <si>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</si>
  <si>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</si>
  <si>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</si>
  <si>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</si>
  <si>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</si>
  <si>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</si>
  <si>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</si>
  <si>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</si>
  <si>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</si>
  <si>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</si>
  <si>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</si>
  <si>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</si>
  <si>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</si>
  <si>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</si>
  <si>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</si>
  <si>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</si>
  <si>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</si>
  <si>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</si>
  <si>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</si>
  <si>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</si>
  <si>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</si>
  <si>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</si>
  <si>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</si>
  <si>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</si>
  <si>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</si>
  <si>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</si>
  <si>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</si>
  <si>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</si>
  <si>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</si>
  <si>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</si>
  <si>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</si>
  <si>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</si>
  <si>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</si>
  <si>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</si>
  <si>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</si>
  <si>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</si>
  <si>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</si>
  <si>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</si>
  <si>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</si>
  <si>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</si>
  <si>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</si>
  <si>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</si>
  <si>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</si>
  <si>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</si>
  <si>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</si>
  <si>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</si>
  <si>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</si>
  <si>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</si>
  <si>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</si>
  <si>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</si>
  <si>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</si>
  <si>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</si>
  <si>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</si>
  <si>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</si>
  <si>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</si>
  <si>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</si>
  <si>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</si>
  <si>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</si>
  <si>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</si>
  <si>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</si>
  <si>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</si>
  <si>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</si>
  <si>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</si>
  <si>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</si>
  <si>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</si>
  <si>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</si>
  <si>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</si>
  <si>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</si>
  <si>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</si>
  <si>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</si>
  <si>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</si>
  <si>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</si>
  <si>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</si>
  <si>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</si>
  <si>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</si>
  <si>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</si>
  <si>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</si>
  <si>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</si>
  <si>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</si>
  <si>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</si>
  <si>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</si>
  <si>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</si>
  <si>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</si>
  <si>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</si>
  <si>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</si>
  <si>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</si>
  <si>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</si>
  <si>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</si>
  <si>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</si>
  <si>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</si>
  <si>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</si>
  <si>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</si>
  <si>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</si>
  <si>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</si>
  <si>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</si>
  <si>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</si>
  <si>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</si>
  <si>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</si>
  <si>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</si>
  <si>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</si>
  <si>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</si>
  <si>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</si>
  <si>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</si>
  <si>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</si>
  <si>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</si>
  <si>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</si>
  <si>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</si>
  <si>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</si>
  <si>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</si>
  <si>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</si>
  <si>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</si>
  <si>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</si>
  <si>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</si>
  <si>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</si>
  <si>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</si>
  <si>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</si>
  <si>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</si>
  <si>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</si>
  <si>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</si>
  <si>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</si>
  <si>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</si>
  <si>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</si>
  <si>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</si>
  <si>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</si>
  <si>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</si>
  <si>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</si>
  <si>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</si>
  <si>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</si>
  <si>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</si>
  <si>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</si>
  <si>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</si>
  <si>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</si>
  <si>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</si>
  <si>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</si>
  <si>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</si>
  <si>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</si>
  <si>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</si>
  <si>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</si>
  <si>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</si>
  <si>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</si>
  <si>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</si>
  <si>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</si>
  <si>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</si>
  <si>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</si>
  <si>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</si>
  <si>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</si>
  <si>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</si>
  <si>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</si>
  <si>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</si>
  <si>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</si>
  <si>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</si>
  <si>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</si>
  <si>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</si>
  <si>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</si>
  <si>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</si>
  <si>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</si>
  <si>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</si>
  <si>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</si>
  <si>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</si>
  <si>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</si>
  <si>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</si>
  <si>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</si>
  <si>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</si>
  <si>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</si>
  <si>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</si>
  <si>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</si>
  <si>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</si>
  <si>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</si>
  <si>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</si>
  <si>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</si>
  <si>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</si>
  <si>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</si>
  <si>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</si>
  <si>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</si>
  <si>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</si>
  <si>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</si>
  <si>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</si>
  <si>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</si>
  <si>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</si>
  <si>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</si>
  <si>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</si>
  <si>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</si>
  <si>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</si>
  <si>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</si>
  <si>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</si>
  <si>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</si>
  <si>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</si>
  <si>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</si>
  <si>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</si>
  <si>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</si>
  <si>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</si>
  <si>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</si>
  <si>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</si>
  <si>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</si>
  <si>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</si>
  <si>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</si>
  <si>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</si>
  <si>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</si>
  <si>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</si>
  <si>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</si>
  <si>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</si>
  <si>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</si>
  <si>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</si>
  <si>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</si>
  <si>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</si>
  <si>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</si>
  <si>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</si>
  <si>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</si>
  <si>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</si>
  <si>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</si>
  <si>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</si>
  <si>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</si>
  <si>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</si>
  <si>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</si>
  <si>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</si>
  <si>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</si>
  <si>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</si>
  <si>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</si>
  <si>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</si>
  <si>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</si>
  <si>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</si>
  <si>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</si>
  <si>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</si>
  <si>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</si>
  <si>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</si>
  <si>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</si>
  <si>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</si>
  <si>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</si>
  <si>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</si>
  <si>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</si>
  <si>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</si>
  <si>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</si>
  <si>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</si>
  <si>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</si>
  <si>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</si>
  <si>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</si>
  <si>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</si>
  <si>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</si>
  <si>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</si>
  <si>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</si>
  <si>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</si>
  <si>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</si>
  <si>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</si>
  <si>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</si>
  <si>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</si>
  <si>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</si>
  <si>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</si>
  <si>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</si>
  <si>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</si>
  <si>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</si>
  <si>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</si>
  <si>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</si>
  <si>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</si>
  <si>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</si>
  <si>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</si>
  <si>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</si>
  <si>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</si>
  <si>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</si>
  <si>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</si>
  <si>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</si>
  <si>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</si>
  <si>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</si>
  <si>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</si>
  <si>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</si>
  <si>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</si>
  <si>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</si>
  <si>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</si>
  <si>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</si>
  <si>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</si>
  <si>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</si>
  <si>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</si>
  <si>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</si>
  <si>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</si>
  <si>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</si>
  <si>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</si>
  <si>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</si>
  <si>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</si>
  <si>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</si>
  <si>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</si>
  <si>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</si>
  <si>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</si>
  <si>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</si>
  <si>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</si>
  <si>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</si>
  <si>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</si>
  <si>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</si>
  <si>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</si>
  <si>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</si>
  <si>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</si>
  <si>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</si>
  <si>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</si>
  <si>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</si>
  <si>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</si>
  <si>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</si>
  <si>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</si>
  <si>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</si>
  <si>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</si>
  <si>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</si>
  <si>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</si>
  <si>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</si>
  <si>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</si>
  <si>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</si>
  <si>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</si>
  <si>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</si>
  <si>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</si>
  <si>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</si>
  <si>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</si>
  <si>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</si>
  <si>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</si>
  <si>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</si>
  <si>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</si>
  <si>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</si>
  <si>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</si>
  <si>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</si>
  <si>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</si>
  <si>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</si>
  <si>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</si>
  <si>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</si>
  <si>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</si>
  <si>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</si>
  <si>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</si>
  <si>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</si>
  <si>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</si>
  <si>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</si>
  <si>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</si>
  <si>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</si>
  <si>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</si>
  <si>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</si>
  <si>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</si>
  <si>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</si>
  <si>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</si>
  <si>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</si>
  <si>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</si>
  <si>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</si>
  <si>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</si>
  <si>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</si>
  <si>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</si>
  <si>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</si>
  <si>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</si>
  <si>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</si>
  <si>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</si>
  <si>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</si>
  <si>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</si>
  <si>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</si>
  <si>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</si>
  <si>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</si>
  <si>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</si>
  <si>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</si>
  <si>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</si>
  <si>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</si>
  <si>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</si>
  <si>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</si>
  <si>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</si>
  <si>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</si>
  <si>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</si>
  <si>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</si>
  <si>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</si>
  <si>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</si>
  <si>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</si>
  <si>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</si>
  <si>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</si>
  <si>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</si>
  <si>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</si>
  <si>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</si>
  <si>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</si>
  <si>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</si>
  <si>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</si>
  <si>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</si>
  <si>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</si>
  <si>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</si>
  <si>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</si>
  <si>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</si>
  <si>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</si>
  <si>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</si>
  <si>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</si>
  <si>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</si>
  <si>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</si>
  <si>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</si>
  <si>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</si>
  <si>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</si>
  <si>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</si>
  <si>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</si>
  <si>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</si>
  <si>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</si>
  <si>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</si>
  <si>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</si>
  <si>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</si>
  <si>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</si>
  <si>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</si>
  <si>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</si>
  <si>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</si>
  <si>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</si>
  <si>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</si>
  <si>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</si>
  <si>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</si>
  <si>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</si>
  <si>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</si>
  <si>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</si>
  <si>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</si>
  <si>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</si>
  <si>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</si>
  <si>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</si>
  <si>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</si>
  <si>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</si>
  <si>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</si>
  <si>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</si>
  <si>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</si>
  <si>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</si>
  <si>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</si>
  <si>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</si>
  <si>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</si>
  <si>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</si>
  <si>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</si>
  <si>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</si>
  <si>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</si>
  <si>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</si>
  <si>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</si>
  <si>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</si>
  <si>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</si>
  <si>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</si>
  <si>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</si>
  <si>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</si>
  <si>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</si>
  <si>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</si>
  <si>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</si>
  <si>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</si>
  <si>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</si>
  <si>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</si>
  <si>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</si>
  <si>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</si>
  <si>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</si>
  <si>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</si>
  <si>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</si>
  <si>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</si>
  <si>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</si>
  <si>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</si>
  <si>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</si>
  <si>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</si>
  <si>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</si>
  <si>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</si>
  <si>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</si>
  <si>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</si>
  <si>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</si>
  <si>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</si>
  <si>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</si>
  <si>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</si>
  <si>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</si>
  <si>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</si>
  <si>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</si>
  <si>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</si>
  <si>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</si>
  <si>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</si>
  <si>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</si>
  <si>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</si>
  <si>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</si>
  <si>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</si>
  <si>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</si>
  <si>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</si>
  <si>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</si>
  <si>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</si>
  <si>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</si>
  <si>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</si>
  <si>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</si>
  <si>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</si>
  <si>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</si>
  <si>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</si>
  <si>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</si>
  <si>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</si>
  <si>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</si>
  <si>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</si>
  <si>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</si>
  <si>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</si>
  <si>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</si>
  <si>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</si>
  <si>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</si>
  <si>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</si>
  <si>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</si>
  <si>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</si>
  <si>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</si>
  <si>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</si>
  <si>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</si>
  <si>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</si>
  <si>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</si>
  <si>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</si>
  <si>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</si>
  <si>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</si>
  <si>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</si>
  <si>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</si>
  <si>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</si>
  <si>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</si>
  <si>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</si>
  <si>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</si>
  <si>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</si>
  <si>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</si>
  <si>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</si>
  <si>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</si>
  <si>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</si>
  <si>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</si>
  <si>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</si>
  <si>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</si>
  <si>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</si>
  <si>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</si>
  <si>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</si>
  <si>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</si>
  <si>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</si>
  <si>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</si>
  <si>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</si>
  <si>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</si>
  <si>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</si>
  <si>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</si>
  <si>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</si>
  <si>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</si>
  <si>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</si>
  <si>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</si>
  <si>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</si>
  <si>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</si>
  <si>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</si>
  <si>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</si>
  <si>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</si>
  <si>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</si>
  <si>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</si>
  <si>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</si>
  <si>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</si>
  <si>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</si>
  <si>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</si>
  <si>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</si>
  <si>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</si>
  <si>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</si>
  <si>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</si>
  <si>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</si>
  <si>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</si>
  <si>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</si>
  <si>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</si>
  <si>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</si>
  <si>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</si>
  <si>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</si>
  <si>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</si>
  <si>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</si>
  <si>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</si>
  <si>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</si>
  <si>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</si>
  <si>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</si>
  <si>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</si>
  <si>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</si>
  <si>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</si>
  <si>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</si>
  <si>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</si>
  <si>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</si>
  <si>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</si>
  <si>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</si>
  <si>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</si>
  <si>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</si>
  <si>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</si>
  <si>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</si>
  <si>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</si>
  <si>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</si>
  <si>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</si>
  <si>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</si>
  <si>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</si>
  <si>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</si>
  <si>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</si>
  <si>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</si>
  <si>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</si>
  <si>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</si>
  <si>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</si>
  <si>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</si>
  <si>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</si>
  <si>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</si>
  <si>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</si>
  <si>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</si>
  <si>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</si>
  <si>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</si>
  <si>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</si>
  <si>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</si>
  <si>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</si>
  <si>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</si>
  <si>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</si>
  <si>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</si>
  <si>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</si>
  <si>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</si>
  <si>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</si>
  <si>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</si>
  <si>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</si>
  <si>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</si>
  <si>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</si>
  <si>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</si>
  <si>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</si>
  <si>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</si>
  <si>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</si>
  <si>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</si>
  <si>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</si>
  <si>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</si>
  <si>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</si>
  <si>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</si>
  <si>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</si>
  <si>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</si>
  <si>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</si>
  <si>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</si>
  <si>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</si>
  <si>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</si>
  <si>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</si>
  <si>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</si>
  <si>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</si>
  <si>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</si>
  <si>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</si>
  <si>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</si>
  <si>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</si>
  <si>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</si>
  <si>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</si>
  <si>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</si>
  <si>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</si>
  <si>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</si>
  <si>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</si>
  <si>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</si>
  <si>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</si>
  <si>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</si>
  <si>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</si>
  <si>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</si>
  <si>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</si>
  <si>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</si>
  <si>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</si>
  <si>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</si>
  <si>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</si>
  <si>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</si>
  <si>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</si>
  <si>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</si>
  <si>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</si>
  <si>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</si>
  <si>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</si>
  <si>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</si>
  <si>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</si>
  <si>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</si>
  <si>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</si>
  <si>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</si>
  <si>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</si>
  <si>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</si>
  <si>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</si>
  <si>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</si>
  <si>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</si>
  <si>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</si>
  <si>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</si>
  <si>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</si>
  <si>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</si>
  <si>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</si>
  <si>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</si>
  <si>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</si>
  <si>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</si>
  <si>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</si>
  <si>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</si>
  <si>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</si>
  <si>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</si>
  <si>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</si>
  <si>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</si>
  <si>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</si>
  <si>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</si>
  <si>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</si>
  <si>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</si>
  <si>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</si>
  <si>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</si>
  <si>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</si>
  <si>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</si>
  <si>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</si>
  <si>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</si>
  <si>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</si>
  <si>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</si>
  <si>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</si>
  <si>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</si>
  <si>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</si>
  <si>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</si>
  <si>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</si>
  <si>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</si>
  <si>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</si>
  <si>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</si>
  <si>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</si>
  <si>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</si>
  <si>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</si>
  <si>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</si>
  <si>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</si>
  <si>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</si>
  <si>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</si>
  <si>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</si>
  <si>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</si>
  <si>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</si>
  <si>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</si>
  <si>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</si>
  <si>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</si>
  <si>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</si>
  <si>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</si>
  <si>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</si>
  <si>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</si>
  <si>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</si>
  <si>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</si>
  <si>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</si>
  <si>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</si>
  <si>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</si>
  <si>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</si>
  <si>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</si>
  <si>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</si>
  <si>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</si>
  <si>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</si>
  <si>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</si>
  <si>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</si>
  <si>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</si>
  <si>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</si>
  <si>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</si>
  <si>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</si>
  <si>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</si>
  <si>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</si>
  <si>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</si>
  <si>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</si>
  <si>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</si>
  <si>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</si>
  <si>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</si>
  <si>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</si>
  <si>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</si>
  <si>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</si>
  <si>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</si>
  <si>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</si>
  <si>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</si>
  <si>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</si>
  <si>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</si>
  <si>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</si>
  <si>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</si>
  <si>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</si>
  <si>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</si>
  <si>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</si>
  <si>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</si>
  <si>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</si>
  <si>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</si>
  <si>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</si>
  <si>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</si>
  <si>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</si>
  <si>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</si>
  <si>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</si>
  <si>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</si>
  <si>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</si>
  <si>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</si>
  <si>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</si>
  <si>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</si>
  <si>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</si>
  <si>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</si>
  <si>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</si>
  <si>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</si>
  <si>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</si>
  <si>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</si>
  <si>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</si>
  <si>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</si>
  <si>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</si>
  <si>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</si>
  <si>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</si>
  <si>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</si>
  <si>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</si>
  <si>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</si>
  <si>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</si>
  <si>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</si>
  <si>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</si>
  <si>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</si>
  <si>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</si>
  <si>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</si>
  <si>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</si>
  <si>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</si>
  <si>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</si>
  <si>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</si>
  <si>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</si>
  <si>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</si>
  <si>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</si>
  <si>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</si>
  <si>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</si>
  <si>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</si>
  <si>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</si>
  <si>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</si>
  <si>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</si>
  <si>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</si>
  <si>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</si>
  <si>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</si>
  <si>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</si>
  <si>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</si>
  <si>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</si>
  <si>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</si>
  <si>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</si>
  <si>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</si>
  <si>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</si>
  <si>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</si>
  <si>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</si>
  <si>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</si>
  <si>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</si>
  <si>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</si>
  <si>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</si>
  <si>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</si>
  <si>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</si>
  <si>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</si>
  <si>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</si>
  <si>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</si>
  <si>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</si>
  <si>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</si>
  <si>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</si>
  <si>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</si>
  <si>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</si>
  <si>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</si>
  <si>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</si>
  <si>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</si>
  <si>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</si>
  <si>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</si>
  <si>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</si>
  <si>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</si>
  <si>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</si>
  <si>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</si>
  <si>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</si>
  <si>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</si>
  <si>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</si>
  <si>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</si>
  <si>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</si>
  <si>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</si>
  <si>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</si>
  <si>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</si>
  <si>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</si>
  <si>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</si>
  <si>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</si>
  <si>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</si>
  <si>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</si>
  <si>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</si>
  <si>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</si>
  <si>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</si>
  <si>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</si>
  <si>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</si>
  <si>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</si>
  <si>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</si>
  <si>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</si>
  <si>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</si>
  <si>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</si>
  <si>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</si>
  <si>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</si>
  <si>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</si>
  <si>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</si>
  <si>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</si>
  <si>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</si>
  <si>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</si>
  <si>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</si>
  <si>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</si>
  <si>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</si>
  <si>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</si>
  <si>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</si>
  <si>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</si>
  <si>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</si>
  <si>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</si>
  <si>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</si>
  <si>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</si>
  <si>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</si>
  <si>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</si>
  <si>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</si>
  <si>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</si>
  <si>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</si>
  <si>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</si>
  <si>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</si>
  <si>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</si>
  <si>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</si>
  <si>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</si>
  <si>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</si>
  <si>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</si>
  <si>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</si>
  <si>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</si>
  <si>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</si>
  <si>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</si>
  <si>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</si>
  <si>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</si>
  <si>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</si>
  <si>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</si>
  <si>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</si>
  <si>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</si>
  <si>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</si>
  <si>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</si>
  <si>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</si>
  <si>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</si>
  <si>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</si>
  <si>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</si>
  <si>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</si>
  <si>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</si>
  <si>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</si>
  <si>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</si>
  <si>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</si>
  <si>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</si>
  <si>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</si>
  <si>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</si>
  <si>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</si>
  <si>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</si>
  <si>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</si>
  <si>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</si>
  <si>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</si>
  <si>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</si>
  <si>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</si>
  <si>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</si>
  <si>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</si>
  <si>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</si>
  <si>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</si>
  <si>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</si>
  <si>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</si>
  <si>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</si>
  <si>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</si>
  <si>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</si>
  <si>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</si>
  <si>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</si>
  <si>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</si>
  <si>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</si>
  <si>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</si>
  <si>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</si>
  <si>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</si>
  <si>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</si>
  <si>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</si>
  <si>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</si>
  <si>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</si>
  <si>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</si>
  <si>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</si>
  <si>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</si>
  <si>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</si>
  <si>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</si>
  <si>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</si>
  <si>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</si>
  <si>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</si>
  <si>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</si>
  <si>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</si>
  <si>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</si>
  <si>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</si>
  <si>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</si>
  <si>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</si>
  <si>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</si>
  <si>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</si>
  <si>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</si>
  <si>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</si>
  <si>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</si>
  <si>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</si>
  <si>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</si>
  <si>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</si>
  <si>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</si>
  <si>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</si>
  <si>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</si>
  <si>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</si>
  <si>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</si>
  <si>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</si>
  <si>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</si>
  <si>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</si>
  <si>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</si>
  <si>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</si>
  <si>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</si>
  <si>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</si>
  <si>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</si>
  <si>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</si>
  <si>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</si>
  <si>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</si>
  <si>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</si>
  <si>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</si>
  <si>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</si>
  <si>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</si>
  <si>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</si>
  <si>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</si>
  <si>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</si>
  <si>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</si>
  <si>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</si>
  <si>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</si>
  <si>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</si>
  <si>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</si>
  <si>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</si>
  <si>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</si>
  <si>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</si>
  <si>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</si>
  <si>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</si>
  <si>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</si>
  <si>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</si>
  <si>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</si>
  <si>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</si>
  <si>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</si>
  <si>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</si>
  <si>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</si>
  <si>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</si>
  <si>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</si>
  <si>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</si>
  <si>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</si>
  <si>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</si>
  <si>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</si>
  <si>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</si>
  <si>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</si>
  <si>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</si>
  <si>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</si>
  <si>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</si>
  <si>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</si>
  <si>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</si>
  <si>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</si>
  <si>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</si>
  <si>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</si>
  <si>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</si>
  <si>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</si>
  <si>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</si>
  <si>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</si>
  <si>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</si>
  <si>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</si>
  <si>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</si>
  <si>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</si>
  <si>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</si>
  <si>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</si>
  <si>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</si>
  <si>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</si>
  <si>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</si>
  <si>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</si>
  <si>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</si>
  <si>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</si>
  <si>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</si>
  <si>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</si>
  <si>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</si>
  <si>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</si>
  <si>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</si>
  <si>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</si>
  <si>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</si>
  <si>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</si>
  <si>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</si>
  <si>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</si>
  <si>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</si>
  <si>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</si>
  <si>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</si>
  <si>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</si>
  <si>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</si>
  <si>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</si>
  <si>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</si>
  <si>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</si>
  <si>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</si>
  <si>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</si>
  <si>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</si>
  <si>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</si>
  <si>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</si>
  <si>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</si>
  <si>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</si>
  <si>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</si>
  <si>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</si>
  <si>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</si>
  <si>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</si>
  <si>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</si>
  <si>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</si>
  <si>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</si>
  <si>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</si>
  <si>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</si>
  <si>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</si>
  <si>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</si>
  <si>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</si>
  <si>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</si>
  <si>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</si>
  <si>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</si>
  <si>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</si>
  <si>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</si>
  <si>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</si>
  <si>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</si>
  <si>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</si>
  <si>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</si>
  <si>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</si>
  <si>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</si>
  <si>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</si>
  <si>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</si>
  <si>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</si>
  <si>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</si>
  <si>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</si>
  <si>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</si>
  <si>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</si>
  <si>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</si>
  <si>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</si>
  <si>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</si>
  <si>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</si>
  <si>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</si>
  <si>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</si>
  <si>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</si>
  <si>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</si>
  <si>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</si>
  <si>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</si>
  <si>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</si>
  <si>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</si>
  <si>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</si>
  <si>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</si>
  <si>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</si>
  <si>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</si>
  <si>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</si>
  <si>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</si>
  <si>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</si>
  <si>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</si>
  <si>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</si>
  <si>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</si>
  <si>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</si>
  <si>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</si>
  <si>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</si>
  <si>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</si>
  <si>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</si>
  <si>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</si>
  <si>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</si>
  <si>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</si>
  <si>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</si>
  <si>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</si>
  <si>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</si>
  <si>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</si>
  <si>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</si>
  <si>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</si>
  <si>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</si>
  <si>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</si>
  <si>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</si>
  <si>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</si>
  <si>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</si>
  <si>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</si>
  <si>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</si>
  <si>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</si>
  <si>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</si>
  <si>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</si>
  <si>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</si>
  <si>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</si>
  <si>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</si>
  <si>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</si>
  <si>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</si>
  <si>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</si>
  <si>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</si>
  <si>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</si>
  <si>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</si>
  <si>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</si>
  <si>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</si>
  <si>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</si>
  <si>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</si>
  <si>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</si>
  <si>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</si>
  <si>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</si>
  <si>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</si>
  <si>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</si>
  <si>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</si>
  <si>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</si>
  <si>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</si>
  <si>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</si>
  <si>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</si>
  <si>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</si>
  <si>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</si>
  <si>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</si>
  <si>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</si>
  <si>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</si>
  <si>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</si>
  <si>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</si>
  <si>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</si>
  <si>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</si>
  <si>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</si>
  <si>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</si>
  <si>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</si>
  <si>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</si>
  <si>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</si>
  <si>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</si>
  <si>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</si>
  <si>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</si>
  <si>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</si>
  <si>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</si>
  <si>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</si>
  <si>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</si>
  <si>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</si>
  <si>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</si>
  <si>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</si>
  <si>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</si>
  <si>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</si>
  <si>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</si>
  <si>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</si>
  <si>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</si>
  <si>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</si>
  <si>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</si>
  <si>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</si>
  <si>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</si>
  <si>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</si>
  <si>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</si>
  <si>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</si>
  <si>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</si>
  <si>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</si>
  <si>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</si>
  <si>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</si>
  <si>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</si>
  <si>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</si>
  <si>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</si>
  <si>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</si>
  <si>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</si>
  <si>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</si>
  <si>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</si>
  <si>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</si>
  <si>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</si>
  <si>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</si>
  <si>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</si>
  <si>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</si>
  <si>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</si>
  <si>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</si>
  <si>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</si>
  <si>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</si>
  <si>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</si>
  <si>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</si>
  <si>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</si>
  <si>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</si>
  <si>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</si>
  <si>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</si>
  <si>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</si>
  <si>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</si>
  <si>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</si>
  <si>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</si>
  <si>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</si>
  <si>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</si>
  <si>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</si>
  <si>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</si>
  <si>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</si>
  <si>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</si>
  <si>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</si>
  <si>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</si>
  <si>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</si>
  <si>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</si>
  <si>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</si>
  <si>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</si>
  <si>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</si>
  <si>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</si>
  <si>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</si>
  <si>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</si>
  <si>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</si>
  <si>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</si>
  <si>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</si>
  <si>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</si>
  <si>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</si>
  <si>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</si>
  <si>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</si>
  <si>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</si>
  <si>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</si>
  <si>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</si>
  <si>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</si>
  <si>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</si>
  <si>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</si>
  <si>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</si>
  <si>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</si>
  <si>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</si>
  <si>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</si>
  <si>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</si>
  <si>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</si>
  <si>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</si>
  <si>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</si>
  <si>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</si>
  <si>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</si>
  <si>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</si>
  <si>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</si>
  <si>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</si>
  <si>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</si>
  <si>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</si>
  <si>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</si>
  <si>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</si>
  <si>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</si>
  <si>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</si>
  <si>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</si>
  <si>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</si>
  <si>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</si>
  <si>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</si>
  <si>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</si>
  <si>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</si>
  <si>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</si>
  <si>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</si>
  <si>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</si>
  <si>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</si>
  <si>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</si>
  <si>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</si>
  <si>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</si>
  <si>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</si>
  <si>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</si>
  <si>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</si>
  <si>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</si>
  <si>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</si>
  <si>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</si>
  <si>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</si>
  <si>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</si>
  <si>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</si>
  <si>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</si>
  <si>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</si>
  <si>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</si>
  <si>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</si>
  <si>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</si>
  <si>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</si>
  <si>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</si>
  <si>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</si>
  <si>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</si>
  <si>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</si>
  <si>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</si>
  <si>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</si>
  <si>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</si>
  <si>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</si>
  <si>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</si>
  <si>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</si>
  <si>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</si>
  <si>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</si>
  <si>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</si>
  <si>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</si>
  <si>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</si>
  <si>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</si>
  <si>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</si>
  <si>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</si>
  <si>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</si>
  <si>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</si>
  <si>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</si>
  <si>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</si>
  <si>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</si>
  <si>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</si>
  <si>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</si>
  <si>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</si>
  <si>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</si>
  <si>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</si>
  <si>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</si>
  <si>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</si>
  <si>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</si>
  <si>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</si>
  <si>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</si>
  <si>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</si>
  <si>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</si>
  <si>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</si>
  <si>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</si>
  <si>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</si>
  <si>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</si>
  <si>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</si>
  <si>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</si>
  <si>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</si>
  <si>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</si>
  <si>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</si>
  <si>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</si>
  <si>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</si>
  <si>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</si>
  <si>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</si>
  <si>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</si>
  <si>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</si>
  <si>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</si>
  <si>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</si>
  <si>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</si>
  <si>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</si>
  <si>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</si>
  <si>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</si>
  <si>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</si>
  <si>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</si>
  <si>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</si>
  <si>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</si>
  <si>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</si>
  <si>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</si>
  <si>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</si>
  <si>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</si>
  <si>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</si>
  <si>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</si>
  <si>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</si>
  <si>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</si>
  <si>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</si>
  <si>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</si>
  <si>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</si>
  <si>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</si>
  <si>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</si>
  <si>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</si>
  <si>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</si>
  <si>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</si>
  <si>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</si>
  <si>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</si>
  <si>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</si>
  <si>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</si>
  <si>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</si>
  <si>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</si>
  <si>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</si>
  <si>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</si>
  <si>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</si>
  <si>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</si>
  <si>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</si>
  <si>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</si>
  <si>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</si>
  <si>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</si>
  <si>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</si>
  <si>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</si>
  <si>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</si>
  <si>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</si>
  <si>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</si>
  <si>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</si>
  <si>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</si>
  <si>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</si>
  <si>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</si>
  <si>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</si>
  <si>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</si>
  <si>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</si>
  <si>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</si>
  <si>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</si>
  <si>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</si>
  <si>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</si>
  <si>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</si>
  <si>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</si>
  <si>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</si>
  <si>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</si>
  <si>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</si>
  <si>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</si>
  <si>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</si>
  <si>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</si>
  <si>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</si>
  <si>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</si>
  <si>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</si>
  <si>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</si>
  <si>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</si>
  <si>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</si>
  <si>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</si>
  <si>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</si>
  <si>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</si>
  <si>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</si>
  <si>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</si>
  <si>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</si>
  <si>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</si>
  <si>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</si>
  <si>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</si>
  <si>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</si>
  <si>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</si>
  <si>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</si>
  <si>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</si>
  <si>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</si>
  <si>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</si>
  <si>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</si>
  <si>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</si>
  <si>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</si>
  <si>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</si>
  <si>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</si>
  <si>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</si>
  <si>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</si>
  <si>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</si>
  <si>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</si>
  <si>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</si>
  <si>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</si>
  <si>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</si>
  <si>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</si>
  <si>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</si>
  <si>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</si>
  <si>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</si>
  <si>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</si>
  <si>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</si>
  <si>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</si>
  <si>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</si>
  <si>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</si>
  <si>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</si>
  <si>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</si>
  <si>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</si>
  <si>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</si>
  <si>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</si>
  <si>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</si>
  <si>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</si>
  <si>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</si>
  <si>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</si>
  <si>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</si>
  <si>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</si>
  <si>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</si>
  <si>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</si>
  <si>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</si>
  <si>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</si>
  <si>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</si>
  <si>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</si>
  <si>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</si>
  <si>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</si>
  <si>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</si>
  <si>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</si>
  <si>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</si>
  <si>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</si>
  <si>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</si>
  <si>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</si>
  <si>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</si>
  <si>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</si>
  <si>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</si>
  <si>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</si>
  <si>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</si>
  <si>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</si>
  <si>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</si>
  <si>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</si>
  <si>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</si>
  <si>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</si>
  <si>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</si>
  <si>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</si>
  <si>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</si>
  <si>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</si>
  <si>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</si>
  <si>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</si>
  <si>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</si>
  <si>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</si>
  <si>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</si>
  <si>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</si>
  <si>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</si>
  <si>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</si>
  <si>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</si>
  <si>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</si>
  <si>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</si>
  <si>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</si>
  <si>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</si>
  <si>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</si>
  <si>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</si>
  <si>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</si>
  <si>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</si>
  <si>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</si>
  <si>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</si>
  <si>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</si>
  <si>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</si>
  <si>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</si>
  <si>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</si>
  <si>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</si>
  <si>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</si>
  <si>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</si>
  <si>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</si>
  <si>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</si>
  <si>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</si>
  <si>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</si>
  <si>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</si>
  <si>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</si>
  <si>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</si>
  <si>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</si>
  <si>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</si>
  <si>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</si>
  <si>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</si>
  <si>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</si>
  <si>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</si>
  <si>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</si>
  <si>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</si>
  <si>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</si>
  <si>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</si>
  <si>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</si>
  <si>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</si>
  <si>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</si>
  <si>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</si>
  <si>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</si>
  <si>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</si>
  <si>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</si>
  <si>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</si>
  <si>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</si>
  <si>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</si>
  <si>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</si>
  <si>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</si>
  <si>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</si>
  <si>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</si>
  <si>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</si>
  <si>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</si>
  <si>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</si>
  <si>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</si>
  <si>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</si>
  <si>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</si>
  <si>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</si>
  <si>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</si>
  <si>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</si>
  <si>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</si>
  <si>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</si>
  <si>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</si>
  <si>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</si>
  <si>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</si>
  <si>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</si>
  <si>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</si>
  <si>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</si>
  <si>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</si>
  <si>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</si>
  <si>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</si>
  <si>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</si>
  <si>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</si>
  <si>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</si>
  <si>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</si>
  <si>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</si>
  <si>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</si>
  <si>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</si>
  <si>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</si>
  <si>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</si>
  <si>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</si>
  <si>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</si>
  <si>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</si>
  <si>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</si>
  <si>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</si>
  <si>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</si>
  <si>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</si>
  <si>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</si>
  <si>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</si>
  <si>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</si>
  <si>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</si>
  <si>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</si>
  <si>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</si>
  <si>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</si>
  <si>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</si>
  <si>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</si>
  <si>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</si>
  <si>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</si>
  <si>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</si>
  <si>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</si>
  <si>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</si>
  <si>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</si>
  <si>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</si>
  <si>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</si>
  <si>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</si>
  <si>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</si>
  <si>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</si>
  <si>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</si>
  <si>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</si>
  <si>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</si>
  <si>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</si>
  <si>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</si>
  <si>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</si>
  <si>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</si>
  <si>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</si>
  <si>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</si>
  <si>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</si>
  <si>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</si>
  <si>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</si>
  <si>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</si>
  <si>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</si>
  <si>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</si>
  <si>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</si>
  <si>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</si>
  <si>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</si>
  <si>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</si>
  <si>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</si>
  <si>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</si>
  <si>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</si>
  <si>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</si>
  <si>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</si>
  <si>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</si>
  <si>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</si>
  <si>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</si>
  <si>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</si>
  <si>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</si>
  <si>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</si>
  <si>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</si>
  <si>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</si>
  <si>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</si>
  <si>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</si>
  <si>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</si>
  <si>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</si>
  <si>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</si>
  <si>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</si>
  <si>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</si>
  <si>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</si>
  <si>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</si>
  <si>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</si>
  <si>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</si>
  <si>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</si>
  <si>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</si>
  <si>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</si>
  <si>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</si>
  <si>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</si>
  <si>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</si>
  <si>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</si>
  <si>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</si>
  <si>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</si>
  <si>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</si>
  <si>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</si>
  <si>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</si>
  <si>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</si>
  <si>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</si>
  <si>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</si>
  <si>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</si>
  <si>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</si>
  <si>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</si>
  <si>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</si>
  <si>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</si>
  <si>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</si>
  <si>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</si>
  <si>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</si>
  <si>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</si>
  <si>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</si>
  <si>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</si>
  <si>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</si>
  <si>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</si>
  <si>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</si>
  <si>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</si>
  <si>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</si>
  <si>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</si>
  <si>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</si>
  <si>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</si>
  <si>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</si>
  <si>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</si>
  <si>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</si>
  <si>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</si>
  <si>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</si>
  <si>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</si>
  <si>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</si>
  <si>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</si>
  <si>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</si>
  <si>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</si>
  <si>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</si>
  <si>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</si>
  <si>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</si>
  <si>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</si>
  <si>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</si>
  <si>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</si>
  <si>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</si>
  <si>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</si>
  <si>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</si>
  <si>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</si>
  <si>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</si>
  <si>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</si>
  <si>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</si>
  <si>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</si>
  <si>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</si>
  <si>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</si>
  <si>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</si>
  <si>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</si>
  <si>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</si>
  <si>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</si>
  <si>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</si>
  <si>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</si>
  <si>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</si>
  <si>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</si>
  <si>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</si>
  <si>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</si>
  <si>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</si>
  <si>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</si>
  <si>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</si>
  <si>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</si>
  <si>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</si>
  <si>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</si>
  <si>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</si>
  <si>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</si>
  <si>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</si>
  <si>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</si>
  <si>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</si>
  <si>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</si>
  <si>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</si>
  <si>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</si>
  <si>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</si>
  <si>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</si>
  <si>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</si>
  <si>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</si>
  <si>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</si>
  <si>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</si>
  <si>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</si>
  <si>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</si>
  <si>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</si>
  <si>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</si>
  <si>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</si>
  <si>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</si>
  <si>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</si>
  <si>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</si>
  <si>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</si>
  <si>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</si>
  <si>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</si>
  <si>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</si>
  <si>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</si>
  <si>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</si>
  <si>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</si>
  <si>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</si>
  <si>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</si>
  <si>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</si>
  <si>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</si>
  <si>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</si>
  <si>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</si>
  <si>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</si>
  <si>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</si>
  <si>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</si>
  <si>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</si>
  <si>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</si>
  <si>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</si>
  <si>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</si>
  <si>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</si>
  <si>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</si>
  <si>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</si>
  <si>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</si>
  <si>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</si>
  <si>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</si>
  <si>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</si>
  <si>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</si>
  <si>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</si>
  <si>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</si>
  <si>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</si>
  <si>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</si>
  <si>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</si>
  <si>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</si>
  <si>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</si>
  <si>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</si>
  <si>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</si>
  <si>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</si>
  <si>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</si>
  <si>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</si>
  <si>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</si>
  <si>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</si>
  <si>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</si>
  <si>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</si>
  <si>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</si>
  <si>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</si>
  <si>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</si>
  <si>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</si>
  <si>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</si>
  <si>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</si>
  <si>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</si>
  <si>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</si>
  <si>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</si>
  <si>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</si>
  <si>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</si>
  <si>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</si>
  <si>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</si>
  <si>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</si>
  <si>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</si>
  <si>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</si>
  <si>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</si>
  <si>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</si>
  <si>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</si>
  <si>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</si>
  <si>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</si>
  <si>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</si>
  <si>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</si>
  <si>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</si>
  <si>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</si>
  <si>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</si>
  <si>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</si>
  <si>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</si>
  <si>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</si>
  <si>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</si>
  <si>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</si>
  <si>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</si>
  <si>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</si>
  <si>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</si>
  <si>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</si>
  <si>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</si>
  <si>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</si>
  <si>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</si>
  <si>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</si>
  <si>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</si>
  <si>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</si>
  <si>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</si>
  <si>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</si>
  <si>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</si>
  <si>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</si>
  <si>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</si>
  <si>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</si>
  <si>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</si>
  <si>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</si>
  <si>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</si>
  <si>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</si>
  <si>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</si>
  <si>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</si>
  <si>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</si>
  <si>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</si>
  <si>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</si>
  <si>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</si>
  <si>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</si>
  <si>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</si>
  <si>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</si>
  <si>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</si>
  <si>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</si>
  <si>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</si>
  <si>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</si>
  <si>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</si>
  <si>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</si>
  <si>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</si>
  <si>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</si>
  <si>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</si>
  <si>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</si>
  <si>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</si>
  <si>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</si>
  <si>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</si>
  <si>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</si>
  <si>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</si>
  <si>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</si>
  <si>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</si>
  <si>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</si>
  <si>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</si>
  <si>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</si>
  <si>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</si>
  <si>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</si>
  <si>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</si>
  <si>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</si>
  <si>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</si>
  <si>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</si>
  <si>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</si>
  <si>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</si>
  <si>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</si>
  <si>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</si>
  <si>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</si>
  <si>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</si>
  <si>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</si>
  <si>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</si>
  <si>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</si>
  <si>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</si>
  <si>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</si>
  <si>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</si>
  <si>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</si>
  <si>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</si>
  <si>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</si>
  <si>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</si>
  <si>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</si>
  <si>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</si>
  <si>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</si>
  <si>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</si>
  <si>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</si>
  <si>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</si>
  <si>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</si>
  <si>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</si>
  <si>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</si>
  <si>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</si>
  <si>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</si>
  <si>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</si>
  <si>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</si>
  <si>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</si>
  <si>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</si>
  <si>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</si>
  <si>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</si>
  <si>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</si>
  <si>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</si>
  <si>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</si>
  <si>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</si>
  <si>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</si>
  <si>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</si>
  <si>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</si>
  <si>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</si>
  <si>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</si>
  <si>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</si>
  <si>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</si>
  <si>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</si>
  <si>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</si>
  <si>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</si>
  <si>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</si>
  <si>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</si>
  <si>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</si>
  <si>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</si>
  <si>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</si>
  <si>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</si>
  <si>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</si>
  <si>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</si>
  <si>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</si>
  <si>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</si>
  <si>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</si>
  <si>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</si>
  <si>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</si>
  <si>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</si>
  <si>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</si>
  <si>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</si>
  <si>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</si>
  <si>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</si>
  <si>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</si>
  <si>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</si>
  <si>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</si>
  <si>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</si>
  <si>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</si>
  <si>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</si>
  <si>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</si>
  <si>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</si>
  <si>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</si>
  <si>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</si>
  <si>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</si>
  <si>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</si>
  <si>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</si>
  <si>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</si>
  <si>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</si>
  <si>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</si>
  <si>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</si>
  <si>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</si>
  <si>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</si>
  <si>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</si>
  <si>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</si>
  <si>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</si>
  <si>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</si>
  <si>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</si>
  <si>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</si>
  <si>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</si>
  <si>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</si>
  <si>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</si>
  <si>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</si>
  <si>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</si>
  <si>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</si>
  <si>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</si>
  <si>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</si>
  <si>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</si>
  <si>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</si>
  <si>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</si>
  <si>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</si>
  <si>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</si>
  <si>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</si>
  <si>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</si>
  <si>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</si>
  <si>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</si>
  <si>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</si>
  <si>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</si>
  <si>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</si>
  <si>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</si>
  <si>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</si>
  <si>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</si>
  <si>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</si>
  <si>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</si>
  <si>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</si>
  <si>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</si>
  <si>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</si>
  <si>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</si>
  <si>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</si>
  <si>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</si>
  <si>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</si>
  <si>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</si>
  <si>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</si>
  <si>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</si>
  <si>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</si>
  <si>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</si>
  <si>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</si>
  <si>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</si>
  <si>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</si>
  <si>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</si>
  <si>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</si>
  <si>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</si>
  <si>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</si>
  <si>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</si>
  <si>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</si>
  <si>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</si>
  <si>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</si>
  <si>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</si>
  <si>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</si>
  <si>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</si>
  <si>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</si>
  <si>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</si>
  <si>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</si>
  <si>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</si>
  <si>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</si>
  <si>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</si>
  <si>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</si>
  <si>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</si>
  <si>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</si>
  <si>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</si>
  <si>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</si>
  <si>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</si>
  <si>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</si>
  <si>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</si>
  <si>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</si>
  <si>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</si>
  <si>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</si>
  <si>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</si>
  <si>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</si>
  <si>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</si>
  <si>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</si>
  <si>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</si>
  <si>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</si>
  <si>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</si>
  <si>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</si>
  <si>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</si>
  <si>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</si>
  <si>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</si>
  <si>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</si>
  <si>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</si>
  <si>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</si>
  <si>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</si>
  <si>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</si>
  <si>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</si>
  <si>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</si>
  <si>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</si>
  <si>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</si>
  <si>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</si>
  <si>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</si>
  <si>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</si>
  <si>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</si>
  <si>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</si>
  <si>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</si>
  <si>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</si>
  <si>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</si>
  <si>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</si>
  <si>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</si>
  <si>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</si>
  <si>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</si>
  <si>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</si>
  <si>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</si>
  <si>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</si>
  <si>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</si>
  <si>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</si>
  <si>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</si>
  <si>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</si>
  <si>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</si>
  <si>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</si>
  <si>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</si>
  <si>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</si>
  <si>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</si>
  <si>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</si>
  <si>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</si>
  <si>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</si>
  <si>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</si>
  <si>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</si>
  <si>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</si>
  <si>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</si>
  <si>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</si>
  <si>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</si>
  <si>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</si>
  <si>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</si>
  <si>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</si>
  <si>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</si>
  <si>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</si>
  <si>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</si>
  <si>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</si>
  <si>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</si>
  <si>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</si>
  <si>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</si>
  <si>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</si>
  <si>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</si>
  <si>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</si>
  <si>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</si>
  <si>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</si>
  <si>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</si>
  <si>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</si>
  <si>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</si>
  <si>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</si>
  <si>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</si>
  <si>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</si>
  <si>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</si>
  <si>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</si>
  <si>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</si>
  <si>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</si>
  <si>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</si>
  <si>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</si>
  <si>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</si>
  <si>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</si>
  <si>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</si>
  <si>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</si>
  <si>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</si>
  <si>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</si>
  <si>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</si>
  <si>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</si>
  <si>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</si>
  <si>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</si>
  <si>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</si>
  <si>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</si>
  <si>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</si>
  <si>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</si>
  <si>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</si>
  <si>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</si>
  <si>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</si>
  <si>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</si>
  <si>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</si>
  <si>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</si>
  <si>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</si>
  <si>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</si>
  <si>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</si>
  <si>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</si>
  <si>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</si>
  <si>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</si>
  <si>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</si>
  <si>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</si>
  <si>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</si>
  <si>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</si>
  <si>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</si>
  <si>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</si>
  <si>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</si>
  <si>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</si>
  <si>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</si>
  <si>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</si>
  <si>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</si>
  <si>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</si>
  <si>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</si>
  <si>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</si>
  <si>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</si>
  <si>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</si>
  <si>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</si>
  <si>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</si>
  <si>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</si>
  <si>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</si>
  <si>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</si>
  <si>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</si>
  <si>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</si>
  <si>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</si>
  <si>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</si>
  <si>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</si>
  <si>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</si>
  <si>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</si>
  <si>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</si>
  <si>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</si>
  <si>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</si>
  <si>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</si>
  <si>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</si>
  <si>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</si>
  <si>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</si>
  <si>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</si>
  <si>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</si>
  <si>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</si>
  <si>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</si>
  <si>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</si>
  <si>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</si>
  <si>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</si>
  <si>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</si>
  <si>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</si>
  <si>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</si>
  <si>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</si>
  <si>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</si>
  <si>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</si>
  <si>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</si>
  <si>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</si>
  <si>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</si>
  <si>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</si>
  <si>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</si>
  <si>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</si>
  <si>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</si>
  <si>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</si>
  <si>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</si>
  <si>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</si>
  <si>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</si>
  <si>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</si>
  <si>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</si>
  <si>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</si>
  <si>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</si>
  <si>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</si>
  <si>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</si>
  <si>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</si>
  <si>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</si>
  <si>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</si>
  <si>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</si>
  <si>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</si>
  <si>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</si>
  <si>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</si>
  <si>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</si>
  <si>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</si>
  <si>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</si>
  <si>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</si>
  <si>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</si>
  <si>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</si>
  <si>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</si>
  <si>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</si>
  <si>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</si>
  <si>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</si>
  <si>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</si>
  <si>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</si>
  <si>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</si>
  <si>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</si>
  <si>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</si>
  <si>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</si>
  <si>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</si>
  <si>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</si>
  <si>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</si>
  <si>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</si>
  <si>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</si>
  <si>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</si>
  <si>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</si>
  <si>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</si>
  <si>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</si>
  <si>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</si>
  <si>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</si>
  <si>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</si>
  <si>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</si>
  <si>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</si>
  <si>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</si>
  <si>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</si>
  <si>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</si>
  <si>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</si>
  <si>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</si>
  <si>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</si>
  <si>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</si>
  <si>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</si>
  <si>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</si>
  <si>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</si>
  <si>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</si>
  <si>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</si>
  <si>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</si>
  <si>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</si>
  <si>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</si>
  <si>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</si>
  <si>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</si>
  <si>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</si>
  <si>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</si>
  <si>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</si>
  <si>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</si>
  <si>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</si>
  <si>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</si>
  <si>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</si>
  <si>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</si>
  <si>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</si>
  <si>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</si>
  <si>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</si>
  <si>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</si>
  <si>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</si>
  <si>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</si>
  <si>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</si>
  <si>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</si>
  <si>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</si>
  <si>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</si>
  <si>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</si>
  <si>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</si>
  <si>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</si>
  <si>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</si>
  <si>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</si>
  <si>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</si>
  <si>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</si>
  <si>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</si>
  <si>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</si>
  <si>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</si>
  <si>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</si>
  <si>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</si>
  <si>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</si>
  <si>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</si>
  <si>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</si>
  <si>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</si>
  <si>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</si>
  <si>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</si>
  <si>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</si>
  <si>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</si>
  <si>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</si>
  <si>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</si>
  <si>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</si>
  <si>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</si>
  <si>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</si>
  <si>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</si>
  <si>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</si>
  <si>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</si>
  <si>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</si>
  <si>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</si>
  <si>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</si>
  <si>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</si>
  <si>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</si>
  <si>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</si>
  <si>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</si>
  <si>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</si>
  <si>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</si>
  <si>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</si>
  <si>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</si>
  <si>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</si>
  <si>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</si>
  <si>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</si>
  <si>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</si>
  <si>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</si>
  <si>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</si>
  <si>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</si>
  <si>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</si>
  <si>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</si>
  <si>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</si>
  <si>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</si>
  <si>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</si>
  <si>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</si>
  <si>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</si>
  <si>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</si>
  <si>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</si>
  <si>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</si>
  <si>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</si>
  <si>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</si>
  <si>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</si>
  <si>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</si>
  <si>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</si>
  <si>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</si>
  <si>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</si>
  <si>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</si>
  <si>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</si>
  <si>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</si>
  <si>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</si>
  <si>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</si>
  <si>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</si>
  <si>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</si>
  <si>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</si>
  <si>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</si>
  <si>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</si>
  <si>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</si>
  <si>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</si>
  <si>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</si>
  <si>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</si>
  <si>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</si>
  <si>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</si>
  <si>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</si>
  <si>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</si>
  <si>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</si>
  <si>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</si>
  <si>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</si>
  <si>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</si>
  <si>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</si>
  <si>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</si>
  <si>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</si>
  <si>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</si>
  <si>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</si>
  <si>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</si>
  <si>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</si>
  <si>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</si>
  <si>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</si>
  <si>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</si>
  <si>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</si>
  <si>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</si>
  <si>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</si>
  <si>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</si>
  <si>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</si>
  <si>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</si>
  <si>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</si>
  <si>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</si>
  <si>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</si>
  <si>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</si>
  <si>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</si>
  <si>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</si>
  <si>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</si>
  <si>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</si>
  <si>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</si>
  <si>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</si>
  <si>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</si>
  <si>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</si>
  <si>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</si>
  <si>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</si>
  <si>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</si>
  <si>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</si>
  <si>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</si>
  <si>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</si>
  <si>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</si>
  <si>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</si>
  <si>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</si>
  <si>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</si>
  <si>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</si>
  <si>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</si>
  <si>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</si>
  <si>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</si>
  <si>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</si>
  <si>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</si>
  <si>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</si>
  <si>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</si>
  <si>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</si>
  <si>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</si>
  <si>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</si>
  <si>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</si>
  <si>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</si>
  <si>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</si>
  <si>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</si>
  <si>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</si>
  <si>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</si>
  <si>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</si>
  <si>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</si>
  <si>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</si>
  <si>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</si>
  <si>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</si>
  <si>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</si>
  <si>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</si>
  <si>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</si>
  <si>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</si>
  <si>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</si>
  <si>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</si>
  <si>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</si>
  <si>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</si>
  <si>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</si>
  <si>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</si>
  <si>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</si>
  <si>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</si>
  <si>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</si>
  <si>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</si>
  <si>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</si>
  <si>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</si>
  <si>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</si>
  <si>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</si>
  <si>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</si>
  <si>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</si>
  <si>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</si>
  <si>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</si>
  <si>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</si>
  <si>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</si>
  <si>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</si>
  <si>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</si>
  <si>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</si>
  <si>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</si>
  <si>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</si>
  <si>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</si>
  <si>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</si>
  <si>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</si>
  <si>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</si>
  <si>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</si>
  <si>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</si>
  <si>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</si>
  <si>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</si>
  <si>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</si>
  <si>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</si>
  <si>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</si>
  <si>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</si>
  <si>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</si>
  <si>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</si>
  <si>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</si>
  <si>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</si>
  <si>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</si>
  <si>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</si>
  <si>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</si>
  <si>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</si>
  <si>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</si>
  <si>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</si>
  <si>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</si>
  <si>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</si>
  <si>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</si>
  <si>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</si>
  <si>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</si>
  <si>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</si>
  <si>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</si>
  <si>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</si>
  <si>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</si>
  <si>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</si>
  <si>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</si>
  <si>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</si>
  <si>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</si>
  <si>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</si>
  <si>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</si>
  <si>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</si>
  <si>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</si>
  <si>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</si>
  <si>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</si>
  <si>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</si>
  <si>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</si>
  <si>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</si>
  <si>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</si>
  <si>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</si>
  <si>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</si>
  <si>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</si>
  <si>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</si>
  <si>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</si>
  <si>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</si>
  <si>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</si>
  <si>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</si>
  <si>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</si>
  <si>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</si>
  <si>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</si>
  <si>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</si>
  <si>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</si>
  <si>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</si>
  <si>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</si>
  <si>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</si>
  <si>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</si>
  <si>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</si>
  <si>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</si>
  <si>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</si>
  <si>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</si>
  <si>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</si>
  <si>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</si>
  <si>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</si>
  <si>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</si>
  <si>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</si>
  <si>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</si>
  <si>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</si>
  <si>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</si>
  <si>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</si>
  <si>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</si>
  <si>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</si>
  <si>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</si>
  <si>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</si>
  <si>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</si>
  <si>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</si>
  <si>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</si>
  <si>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</si>
  <si>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</si>
  <si>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</si>
  <si>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</si>
  <si>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</si>
  <si>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</si>
  <si>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</si>
  <si>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</si>
  <si>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</si>
  <si>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</si>
  <si>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</si>
  <si>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</si>
  <si>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</si>
  <si>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</si>
  <si>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</si>
  <si>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</si>
  <si>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</si>
  <si>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</si>
  <si>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</si>
  <si>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</si>
  <si>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</si>
  <si>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</si>
  <si>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</si>
  <si>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</si>
  <si>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</si>
  <si>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</si>
  <si>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</si>
  <si>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</si>
  <si>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</si>
  <si>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</si>
  <si>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</si>
  <si>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</si>
  <si>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</si>
  <si>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</si>
  <si>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</si>
  <si>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</si>
  <si>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</si>
  <si>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</si>
  <si>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</si>
  <si>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</si>
  <si>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</si>
  <si>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</si>
  <si>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</si>
  <si>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</si>
  <si>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</si>
  <si>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</si>
  <si>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</si>
  <si>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</si>
  <si>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</si>
  <si>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</si>
  <si>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</si>
  <si>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</si>
  <si>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</si>
  <si>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</si>
  <si>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</si>
  <si>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</si>
  <si>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</si>
  <si>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</si>
  <si>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</si>
  <si>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</si>
  <si>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</si>
  <si>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</si>
  <si>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</si>
  <si>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</si>
  <si>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</si>
  <si>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</si>
  <si>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</si>
  <si>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</si>
  <si>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</si>
  <si>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</si>
  <si>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</si>
  <si>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</si>
  <si>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</si>
  <si>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</si>
  <si>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</si>
  <si>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</si>
  <si>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</si>
  <si>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</si>
  <si>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</si>
  <si>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</si>
  <si>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</si>
  <si>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</si>
  <si>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</si>
  <si>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</si>
  <si>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</si>
  <si>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</si>
  <si>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</si>
  <si>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</si>
  <si>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</si>
  <si>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</si>
  <si>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</si>
  <si>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</si>
  <si>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</si>
  <si>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</si>
  <si>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</si>
  <si>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</si>
  <si>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</si>
  <si>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</si>
  <si>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</si>
  <si>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</si>
  <si>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</si>
  <si>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</si>
  <si>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</si>
  <si>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</si>
  <si>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</si>
  <si>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</si>
  <si>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</si>
  <si>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</si>
  <si>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</si>
  <si>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</si>
  <si>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</si>
  <si>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</si>
  <si>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</si>
  <si>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</si>
  <si>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</si>
  <si>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</si>
  <si>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</si>
  <si>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</si>
  <si>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</si>
  <si>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</si>
  <si>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</si>
  <si>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</si>
  <si>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</si>
  <si>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</si>
  <si>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</si>
  <si>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</si>
  <si>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</si>
  <si>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</si>
  <si>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</si>
  <si>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</si>
  <si>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</si>
  <si>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</si>
  <si>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</si>
  <si>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</si>
  <si>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</si>
  <si>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</si>
  <si>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</si>
  <si>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</si>
  <si>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</si>
  <si>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</si>
  <si>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</si>
  <si>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</si>
  <si>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</si>
  <si>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</si>
  <si>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</si>
  <si>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</si>
  <si>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</si>
  <si>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</si>
  <si>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</si>
  <si>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</si>
  <si>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</si>
  <si>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</si>
  <si>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</si>
  <si>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</si>
  <si>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</si>
  <si>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</si>
  <si>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</si>
  <si>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</si>
  <si>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</si>
  <si>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</si>
  <si>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</si>
  <si>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</si>
  <si>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</si>
  <si>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</si>
  <si>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</si>
  <si>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</si>
  <si>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</si>
  <si>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</si>
  <si>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</si>
  <si>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</si>
  <si>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</si>
  <si>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</si>
  <si>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</si>
  <si>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</si>
  <si>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</si>
  <si>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</si>
  <si>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</si>
  <si>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</si>
  <si>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</si>
  <si>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</si>
  <si>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</si>
  <si>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</si>
  <si>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</si>
  <si>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</si>
  <si>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</si>
  <si>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</si>
  <si>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</si>
  <si>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</si>
  <si>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</si>
  <si>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</si>
  <si>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</si>
  <si>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</si>
  <si>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</si>
  <si>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</si>
  <si>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</si>
  <si>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</si>
  <si>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</si>
  <si>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</si>
  <si>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</si>
  <si>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</si>
  <si>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</si>
  <si>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</si>
  <si>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</si>
  <si>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</si>
  <si>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</si>
  <si>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</si>
  <si>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</si>
  <si>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</si>
  <si>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</si>
  <si>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</si>
  <si>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</si>
  <si>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</si>
  <si>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</si>
  <si>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</si>
  <si>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</si>
  <si>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</si>
  <si>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</si>
  <si>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</si>
  <si>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</si>
  <si>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</si>
  <si>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</si>
  <si>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</si>
  <si>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</si>
  <si>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</si>
  <si>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</si>
  <si>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</si>
  <si>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</si>
  <si>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</si>
  <si>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</si>
  <si>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</si>
  <si>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</si>
  <si>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</si>
  <si>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</si>
  <si>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</si>
  <si>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</si>
  <si>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</si>
  <si>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</si>
  <si>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</si>
  <si>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</si>
  <si>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</si>
  <si>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</si>
  <si>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</si>
  <si>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</si>
  <si>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</si>
  <si>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</si>
  <si>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</si>
  <si>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</si>
  <si>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</si>
  <si>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</si>
  <si>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</si>
  <si>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</si>
  <si>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</si>
  <si>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</si>
  <si>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</si>
  <si>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</si>
  <si>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</si>
  <si>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</si>
  <si>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</si>
  <si>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</si>
  <si>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</si>
  <si>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</si>
  <si>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</si>
  <si>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</si>
  <si>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</si>
  <si>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</si>
  <si>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</si>
  <si>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</si>
  <si>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</si>
  <si>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</si>
  <si>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</si>
  <si>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</si>
  <si>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</si>
  <si>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</si>
  <si>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</si>
  <si>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</si>
  <si>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</si>
  <si>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</si>
  <si>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</si>
  <si>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</si>
  <si>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</si>
  <si>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</si>
  <si>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</si>
  <si>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</si>
  <si>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</si>
  <si>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</si>
  <si>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</si>
  <si>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</si>
  <si>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</si>
  <si>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</si>
  <si>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</si>
  <si>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</si>
  <si>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</si>
  <si>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</si>
  <si>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</si>
  <si>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</si>
  <si>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</si>
  <si>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</si>
  <si>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</si>
  <si>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</si>
  <si>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</si>
  <si>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</si>
  <si>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</si>
  <si>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</si>
  <si>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</si>
  <si>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</si>
  <si>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</si>
  <si>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</si>
  <si>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</si>
  <si>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</si>
  <si>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</si>
  <si>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</si>
  <si>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</si>
  <si>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</si>
  <si>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</si>
  <si>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</si>
  <si>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</si>
  <si>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</si>
  <si>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</si>
  <si>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</si>
  <si>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</si>
  <si>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</si>
  <si>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</si>
  <si>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</si>
  <si>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</si>
  <si>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</si>
  <si>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</si>
  <si>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</si>
  <si>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</si>
  <si>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</si>
  <si>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</si>
  <si>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</si>
  <si>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</si>
  <si>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</si>
  <si>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</si>
  <si>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</si>
  <si>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</si>
  <si>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</si>
  <si>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</si>
  <si>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</si>
  <si>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</si>
  <si>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</si>
  <si>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</si>
  <si>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</si>
  <si>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</si>
  <si>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</si>
  <si>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</si>
  <si>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</si>
  <si>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</si>
  <si>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</si>
  <si>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</si>
  <si>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</si>
  <si>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</si>
  <si>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</si>
  <si>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</si>
  <si>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</si>
  <si>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</si>
  <si>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</si>
  <si>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</si>
  <si>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</si>
  <si>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</si>
  <si>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</si>
  <si>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</si>
  <si>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</si>
  <si>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</si>
  <si>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</si>
  <si>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</si>
  <si>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</si>
  <si>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</si>
  <si>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</si>
  <si>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</si>
  <si>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</si>
  <si>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</si>
  <si>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</si>
  <si>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</si>
  <si>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</si>
  <si>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</si>
  <si>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</si>
  <si>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</si>
  <si>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</si>
  <si>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</si>
  <si>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</si>
  <si>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</si>
  <si>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</si>
  <si>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</si>
  <si>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</si>
  <si>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</si>
  <si>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</si>
  <si>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</si>
  <si>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</si>
  <si>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</si>
  <si>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</si>
  <si>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</si>
  <si>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</si>
  <si>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</si>
  <si>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</si>
  <si>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</si>
  <si>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</si>
  <si>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</si>
  <si>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</si>
  <si>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</si>
  <si>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</si>
  <si>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</si>
  <si>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</si>
  <si>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</si>
  <si>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</si>
  <si>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</si>
  <si>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</si>
  <si>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</si>
  <si>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</si>
  <si>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</si>
  <si>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</si>
  <si>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</si>
  <si>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</si>
  <si>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</si>
  <si>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</si>
  <si>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</si>
  <si>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</si>
  <si>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</si>
  <si>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</si>
  <si>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</si>
  <si>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</si>
  <si>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</si>
  <si>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</si>
  <si>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</si>
  <si>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</si>
  <si>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</si>
  <si>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</si>
  <si>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</si>
  <si>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</si>
  <si>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</si>
  <si>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</si>
  <si>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</si>
  <si>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</si>
  <si>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</si>
  <si>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</si>
  <si>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</si>
  <si>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</si>
  <si>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</si>
  <si>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</si>
  <si>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</si>
  <si>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</si>
  <si>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</si>
  <si>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</si>
  <si>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</si>
  <si>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</si>
  <si>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</si>
  <si>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</si>
  <si>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</si>
  <si>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</si>
  <si>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</si>
  <si>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</si>
  <si>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</si>
  <si>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</si>
  <si>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</si>
  <si>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</si>
  <si>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</si>
  <si>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</si>
  <si>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</si>
  <si>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</si>
  <si>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</si>
  <si>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</si>
  <si>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</si>
  <si>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</si>
  <si>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</si>
  <si>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</si>
  <si>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</si>
  <si>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</si>
  <si>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</si>
  <si>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</si>
  <si>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</si>
  <si>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</si>
  <si>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</si>
  <si>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</si>
  <si>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</si>
  <si>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</si>
  <si>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</si>
  <si>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</si>
  <si>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</si>
  <si>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</si>
  <si>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</si>
  <si>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</si>
  <si>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</si>
  <si>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</si>
  <si>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</si>
  <si>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</si>
  <si>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</si>
  <si>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</si>
  <si>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</si>
  <si>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</si>
  <si>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</si>
  <si>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</si>
  <si>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</si>
  <si>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</si>
  <si>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</si>
  <si>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</si>
  <si>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</si>
  <si>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</si>
  <si>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</si>
  <si>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</si>
  <si>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</si>
  <si>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</si>
  <si>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</si>
  <si>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</si>
  <si>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</si>
  <si>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</si>
  <si>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</si>
  <si>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</si>
  <si>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</si>
  <si>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</si>
  <si>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</si>
  <si>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</si>
  <si>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</si>
  <si>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</si>
  <si>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</si>
  <si>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</si>
  <si>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</si>
  <si>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</si>
  <si>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</si>
  <si>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</si>
  <si>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</si>
  <si>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</si>
  <si>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</si>
  <si>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</si>
  <si>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</si>
  <si>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</si>
  <si>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</si>
  <si>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</si>
  <si>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</si>
  <si>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</si>
  <si>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</si>
  <si>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</si>
  <si>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</si>
  <si>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</si>
  <si>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</si>
  <si>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</si>
  <si>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</si>
  <si>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</si>
  <si>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</si>
  <si>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</si>
  <si>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</si>
  <si>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</si>
  <si>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</si>
  <si>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</si>
  <si>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</si>
  <si>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</si>
  <si>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</si>
  <si>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</si>
  <si>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</si>
  <si>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</si>
  <si>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</si>
  <si>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</si>
  <si>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</si>
  <si>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</si>
  <si>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</si>
  <si>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</si>
  <si>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</si>
  <si>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</si>
  <si>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</si>
  <si>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</si>
  <si>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</si>
  <si>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</si>
  <si>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</si>
  <si>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</si>
  <si>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</si>
  <si>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</si>
  <si>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</si>
  <si>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</si>
  <si>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</si>
  <si>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</si>
  <si>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</si>
  <si>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</si>
  <si>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</si>
  <si>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</si>
  <si>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</si>
  <si>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</si>
  <si>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</si>
  <si>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</si>
  <si>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</si>
  <si>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</si>
  <si>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</si>
  <si>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</si>
  <si>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</si>
  <si>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</si>
  <si>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</si>
  <si>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</si>
  <si>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</si>
  <si>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</si>
  <si>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</si>
  <si>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</si>
  <si>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</si>
  <si>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</si>
  <si>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</si>
  <si>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</si>
  <si>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</si>
  <si>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</si>
  <si>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</si>
  <si>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</si>
  <si>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</si>
  <si>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</si>
  <si>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</si>
  <si>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</si>
  <si>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</si>
  <si>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</si>
  <si>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</si>
  <si>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</si>
  <si>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</si>
  <si>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</si>
  <si>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</si>
  <si>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</si>
  <si>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</si>
  <si>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</si>
  <si>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</si>
  <si>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</si>
  <si>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</si>
  <si>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</si>
  <si>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</si>
  <si>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</si>
  <si>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</si>
  <si>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</si>
  <si>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</si>
  <si>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</si>
  <si>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</si>
  <si>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</si>
  <si>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</si>
  <si>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</si>
  <si>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</si>
  <si>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</si>
  <si>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</si>
  <si>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</si>
  <si>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</si>
  <si>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</si>
  <si>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</si>
  <si>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</si>
  <si>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</si>
  <si>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</si>
  <si>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</si>
  <si>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</si>
  <si>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</si>
  <si>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</si>
  <si>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</si>
  <si>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</si>
  <si>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</si>
  <si>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</si>
  <si>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</si>
  <si>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</si>
  <si>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</si>
  <si>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</si>
  <si>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</si>
  <si>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</si>
  <si>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</si>
  <si>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</si>
  <si>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</si>
  <si>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</si>
  <si>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</si>
  <si>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</si>
  <si>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</si>
  <si>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</si>
  <si>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</si>
  <si>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</si>
  <si>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</si>
  <si>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</si>
  <si>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</si>
  <si>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</si>
  <si>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</si>
  <si>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</si>
  <si>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</si>
  <si>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</si>
  <si>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</si>
  <si>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</si>
  <si>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</si>
  <si>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</si>
  <si>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</si>
  <si>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</si>
  <si>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</si>
  <si>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</si>
  <si>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</si>
  <si>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</si>
  <si>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</si>
  <si>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</si>
  <si>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</si>
  <si>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</si>
  <si>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</si>
  <si>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</si>
  <si>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</si>
  <si>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</si>
  <si>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</si>
  <si>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</si>
  <si>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</si>
  <si>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</si>
  <si>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</si>
  <si>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</si>
  <si>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</si>
  <si>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</si>
  <si>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</si>
  <si>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</si>
  <si>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</si>
  <si>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</si>
  <si>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</si>
  <si>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</si>
  <si>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</si>
  <si>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</si>
  <si>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</si>
  <si>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</si>
  <si>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</si>
  <si>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</si>
  <si>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</si>
  <si>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</si>
  <si>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</si>
  <si>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</si>
  <si>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</si>
  <si>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</si>
  <si>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</si>
  <si>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</si>
  <si>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</si>
  <si>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</si>
  <si>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</si>
  <si>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</si>
  <si>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</si>
  <si>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</si>
  <si>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</si>
  <si>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</si>
  <si>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</si>
  <si>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</si>
  <si>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</si>
  <si>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</si>
  <si>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</si>
  <si>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</si>
  <si>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</si>
  <si>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</si>
  <si>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</si>
  <si>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</si>
  <si>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</si>
  <si>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</si>
  <si>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</si>
  <si>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</si>
  <si>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</si>
  <si>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</si>
  <si>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</si>
  <si>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</si>
  <si>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</si>
  <si>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</si>
  <si>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</si>
  <si>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</si>
  <si>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</si>
  <si>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</si>
  <si>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</si>
  <si>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</si>
  <si>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</si>
  <si>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</si>
  <si>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</si>
  <si>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</si>
  <si>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</si>
  <si>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</si>
  <si>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</si>
  <si>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</si>
  <si>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</si>
  <si>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</si>
  <si>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</si>
  <si>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</si>
  <si>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</si>
  <si>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</si>
  <si>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</si>
  <si>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</si>
  <si>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</si>
  <si>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</si>
  <si>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</si>
  <si>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</si>
  <si>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</si>
  <si>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</si>
  <si>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</si>
  <si>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</si>
  <si>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</si>
  <si>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</si>
  <si>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</si>
  <si>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</si>
  <si>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</si>
  <si>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</si>
  <si>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</si>
  <si>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</si>
  <si>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</si>
  <si>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</si>
  <si>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</si>
  <si>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</si>
  <si>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</si>
  <si>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</si>
  <si>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</si>
  <si>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</si>
  <si>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</si>
  <si>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</si>
  <si>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</si>
  <si>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</si>
  <si>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</si>
  <si>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</si>
  <si>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</si>
  <si>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</si>
  <si>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</si>
  <si>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</si>
  <si>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</si>
  <si>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</si>
  <si>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</si>
  <si>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</si>
  <si>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</si>
  <si>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</si>
  <si>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</si>
  <si>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</si>
  <si>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</si>
  <si>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</si>
  <si>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</si>
  <si>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</si>
  <si>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</si>
  <si>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</si>
  <si>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</si>
  <si>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</si>
  <si>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</si>
  <si>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</si>
  <si>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</si>
  <si>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</si>
  <si>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</si>
  <si>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</si>
  <si>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</si>
  <si>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</si>
  <si>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</si>
  <si>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</si>
  <si>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</si>
  <si>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</si>
  <si>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</si>
  <si>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</si>
  <si>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</si>
  <si>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</si>
  <si>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</si>
  <si>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</si>
  <si>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</si>
  <si>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</si>
  <si>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</si>
  <si>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</si>
  <si>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</si>
  <si>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</si>
  <si>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</si>
  <si>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</si>
  <si>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</si>
  <si>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</si>
  <si>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</si>
  <si>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</si>
  <si>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</si>
  <si>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</si>
  <si>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</si>
  <si>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</si>
  <si>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</si>
  <si>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</si>
  <si>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</si>
  <si>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</si>
  <si>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</si>
  <si>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</si>
  <si>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</si>
  <si>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</si>
  <si>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</si>
  <si>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</si>
  <si>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</si>
  <si>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</si>
  <si>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</si>
  <si>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</si>
  <si>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</si>
  <si>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</si>
  <si>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</si>
  <si>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</si>
  <si>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</si>
  <si>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</si>
  <si>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</si>
  <si>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</si>
  <si>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</si>
  <si>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</si>
  <si>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</si>
  <si>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</si>
  <si>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</si>
  <si>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</si>
  <si>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</si>
  <si>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</si>
  <si>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</si>
  <si>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</si>
  <si>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</si>
  <si>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</si>
  <si>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</si>
  <si>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</si>
  <si>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</si>
  <si>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</si>
  <si>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</si>
  <si>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</si>
  <si>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</si>
  <si>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</si>
  <si>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</si>
  <si>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</si>
  <si>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</si>
  <si>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</si>
  <si>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</si>
  <si>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</si>
  <si>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</si>
  <si>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</si>
  <si>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</si>
  <si>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</si>
  <si>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</si>
  <si>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</si>
  <si>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</si>
  <si>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</si>
  <si>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</si>
  <si>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</si>
  <si>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</si>
  <si>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</si>
  <si>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</si>
  <si>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</si>
  <si>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</si>
  <si>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</si>
  <si>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</si>
  <si>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</si>
  <si>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</si>
  <si>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</si>
  <si>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</si>
  <si>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</si>
  <si>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</si>
  <si>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</si>
  <si>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</si>
  <si>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</si>
  <si>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</si>
  <si>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</si>
  <si>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</si>
  <si>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</si>
  <si>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</si>
  <si>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</si>
  <si>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</si>
  <si>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</si>
  <si>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</si>
  <si>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</si>
  <si>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</si>
  <si>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</si>
  <si>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</si>
  <si>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</si>
  <si>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</si>
  <si>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</si>
  <si>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</si>
  <si>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</si>
  <si>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</si>
  <si>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</si>
  <si>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</si>
  <si>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</si>
  <si>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</si>
  <si>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</si>
  <si>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</si>
  <si>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</si>
  <si>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</si>
  <si>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</si>
  <si>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</si>
  <si>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</si>
  <si>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</si>
  <si>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</si>
  <si>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</si>
  <si>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</si>
  <si>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</si>
  <si>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</si>
  <si>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</si>
  <si>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</si>
  <si>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</si>
  <si>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</si>
  <si>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</si>
  <si>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</si>
  <si>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</si>
  <si>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</si>
  <si>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</si>
  <si>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</si>
  <si>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</si>
  <si>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</si>
  <si>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</si>
  <si>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</si>
  <si>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</si>
  <si>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</si>
  <si>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</si>
  <si>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</si>
  <si>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</si>
  <si>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</si>
  <si>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</si>
  <si>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</si>
  <si>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</si>
  <si>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</si>
  <si>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</si>
  <si>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</si>
  <si>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</si>
  <si>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</si>
  <si>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</si>
  <si>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</si>
  <si>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</si>
  <si>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</si>
  <si>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</si>
  <si>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</si>
  <si>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</si>
  <si>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</si>
  <si>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</si>
  <si>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</si>
  <si>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</si>
  <si>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</si>
  <si>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</si>
  <si>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</si>
  <si>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</si>
  <si>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</si>
  <si>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</si>
  <si>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</si>
  <si>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</si>
  <si>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</si>
  <si>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</si>
  <si>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</si>
  <si>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</si>
  <si>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</si>
  <si>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</si>
  <si>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</si>
  <si>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</si>
  <si>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</si>
  <si>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</si>
  <si>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</si>
  <si>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</si>
  <si>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</si>
  <si>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</si>
  <si>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</si>
  <si>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</si>
  <si>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</si>
  <si>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</si>
  <si>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</si>
  <si>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</si>
  <si>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</si>
  <si>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</si>
  <si>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</si>
  <si>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</si>
  <si>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</si>
  <si>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</si>
  <si>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</si>
  <si>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</si>
  <si>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</si>
  <si>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</si>
  <si>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</si>
  <si>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</si>
  <si>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</si>
  <si>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</si>
  <si>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</si>
  <si>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</si>
  <si>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</si>
  <si>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</si>
  <si>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</si>
  <si>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</si>
  <si>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</si>
  <si>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</si>
  <si>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</si>
  <si>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</si>
  <si>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</si>
  <si>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</si>
  <si>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</si>
  <si>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</si>
  <si>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</si>
  <si>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</si>
  <si>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</si>
  <si>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</si>
  <si>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</si>
  <si>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</si>
  <si>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</si>
  <si>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</si>
  <si>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</si>
  <si>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</si>
  <si>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</si>
  <si>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</si>
  <si>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</si>
  <si>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</si>
  <si>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</si>
  <si>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</si>
  <si>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</si>
  <si>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</si>
  <si>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</si>
  <si>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</si>
  <si>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</si>
  <si>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</si>
  <si>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</si>
  <si>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</si>
  <si>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</si>
  <si>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</si>
  <si>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</si>
  <si>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</si>
  <si>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</si>
  <si>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</si>
  <si>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</si>
  <si>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</si>
  <si>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</si>
  <si>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</si>
  <si>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</si>
  <si>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</si>
  <si>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</si>
  <si>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</si>
  <si>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</si>
  <si>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</si>
  <si>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</si>
  <si>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</si>
  <si>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</si>
  <si>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</si>
  <si>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</si>
  <si>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</si>
  <si>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</si>
  <si>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</si>
  <si>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</si>
  <si>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</si>
  <si>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</si>
  <si>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</si>
  <si>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</si>
  <si>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</si>
  <si>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</si>
  <si>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</si>
  <si>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</si>
  <si>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</si>
  <si>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</si>
  <si>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</si>
  <si>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</si>
  <si>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</si>
  <si>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</si>
  <si>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</si>
  <si>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</si>
  <si>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</si>
  <si>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</si>
  <si>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</si>
  <si>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</si>
  <si>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</si>
  <si>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</si>
  <si>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</si>
  <si>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</si>
  <si>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</si>
  <si>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</si>
  <si>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</si>
  <si>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</si>
  <si>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</si>
  <si>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</si>
  <si>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</si>
  <si>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</si>
  <si>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</si>
  <si>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</si>
  <si>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</si>
  <si>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</si>
  <si>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</si>
  <si>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</si>
  <si>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</si>
  <si>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</si>
  <si>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</si>
  <si>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</si>
  <si>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</si>
  <si>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</si>
  <si>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</si>
  <si>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</si>
  <si>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</si>
  <si>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</si>
  <si>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</si>
  <si>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</si>
  <si>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</si>
  <si>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</si>
  <si>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</si>
  <si>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</si>
  <si>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</si>
  <si>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</si>
  <si>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</si>
  <si>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</si>
  <si>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</si>
  <si>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</si>
  <si>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</si>
  <si>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</si>
  <si>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</si>
  <si>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</si>
  <si>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</si>
  <si>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</si>
  <si>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</si>
  <si>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</si>
  <si>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</si>
  <si>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</si>
  <si>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</si>
  <si>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</si>
  <si>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</si>
  <si>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</si>
  <si>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</si>
  <si>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</si>
  <si>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</si>
  <si>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</si>
  <si>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</si>
  <si>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</si>
  <si>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</si>
  <si>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</si>
  <si>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</si>
  <si>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</si>
  <si>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</si>
  <si>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</si>
  <si>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</si>
  <si>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</si>
  <si>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</si>
  <si>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</si>
  <si>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</si>
  <si>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</si>
  <si>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</si>
  <si>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</si>
  <si>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</si>
  <si>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</si>
  <si>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</si>
  <si>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</si>
  <si>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</si>
  <si>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</si>
  <si>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</si>
  <si>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</si>
  <si>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</si>
  <si>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</si>
  <si>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</si>
  <si>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</si>
  <si>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</si>
  <si>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</si>
  <si>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</si>
  <si>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</si>
  <si>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</si>
  <si>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</si>
  <si>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</si>
  <si>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</si>
  <si>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</si>
  <si>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</si>
  <si>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</si>
  <si>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</si>
  <si>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</si>
  <si>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</si>
  <si>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</si>
  <si>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</si>
  <si>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</si>
  <si>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</si>
  <si>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</si>
  <si>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</si>
  <si>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</si>
  <si>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</si>
  <si>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</si>
  <si>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</si>
  <si>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</si>
  <si>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</si>
  <si>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</si>
  <si>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</si>
  <si>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</si>
  <si>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</si>
  <si>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</si>
  <si>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</si>
  <si>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</si>
  <si>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</si>
  <si>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</si>
  <si>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</si>
  <si>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</si>
  <si>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</si>
  <si>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</si>
  <si>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</si>
  <si>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</si>
  <si>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</si>
  <si>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</si>
  <si>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</si>
  <si>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</si>
  <si>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</si>
  <si>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</si>
  <si>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</si>
  <si>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</si>
  <si>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</si>
  <si>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</si>
  <si>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</si>
  <si>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</si>
  <si>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</si>
  <si>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</si>
  <si>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</si>
  <si>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</si>
  <si>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</si>
  <si>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</si>
  <si>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</si>
  <si>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</si>
  <si>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</si>
  <si>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</si>
  <si>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</si>
  <si>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</si>
  <si>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</si>
  <si>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</si>
  <si>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</si>
  <si>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</si>
  <si>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</si>
  <si>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</si>
  <si>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</si>
  <si>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</si>
  <si>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</si>
  <si>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</si>
  <si>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</si>
  <si>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</si>
  <si>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</si>
  <si>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</si>
  <si>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</si>
  <si>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</si>
  <si>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</si>
  <si>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</si>
  <si>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</si>
  <si>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</si>
  <si>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</si>
  <si>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</si>
  <si>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</si>
  <si>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</si>
  <si>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</si>
  <si>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</si>
  <si>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</si>
  <si>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</si>
  <si>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</si>
  <si>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</si>
  <si>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</si>
  <si>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</si>
  <si>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</si>
  <si>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</si>
  <si>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</si>
  <si>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</si>
  <si>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</si>
  <si>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</si>
  <si>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</si>
  <si>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</si>
  <si>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</si>
  <si>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</si>
  <si>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</si>
  <si>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</si>
  <si>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</si>
  <si>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</si>
  <si>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</si>
  <si>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</si>
  <si>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</si>
  <si>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</si>
  <si>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</si>
  <si>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</si>
  <si>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</si>
  <si>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</si>
  <si>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</si>
  <si>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</si>
  <si>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</si>
  <si>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</si>
  <si>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</si>
  <si>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</si>
  <si>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</si>
  <si>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</si>
  <si>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</si>
  <si>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</si>
  <si>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</si>
  <si>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</si>
  <si>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</si>
  <si>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</si>
  <si>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</si>
  <si>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</si>
  <si>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</si>
  <si>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</si>
  <si>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</si>
  <si>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</si>
  <si>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</si>
  <si>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</si>
  <si>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</si>
  <si>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</si>
  <si>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</si>
  <si>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</si>
  <si>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</si>
  <si>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</si>
  <si>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</si>
  <si>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</si>
  <si>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</si>
  <si>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</si>
  <si>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</si>
  <si>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</si>
  <si>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</si>
  <si>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</si>
  <si>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</si>
  <si>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</si>
  <si>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</si>
  <si>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</si>
  <si>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</si>
  <si>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</si>
  <si>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</si>
  <si>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</si>
  <si>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</si>
  <si>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</si>
  <si>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</si>
  <si>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</si>
  <si>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</si>
  <si>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</si>
  <si>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</si>
  <si>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</si>
  <si>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</si>
  <si>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</si>
  <si>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</si>
  <si>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</si>
  <si>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</si>
  <si>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</si>
  <si>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</si>
  <si>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</si>
  <si>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</si>
  <si>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</si>
  <si>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</si>
  <si>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</si>
  <si>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</si>
  <si>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</si>
  <si>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</si>
  <si>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</si>
  <si>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</si>
  <si>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</si>
  <si>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</si>
  <si>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</si>
  <si>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</si>
  <si>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</si>
  <si>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</si>
  <si>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</si>
  <si>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</si>
  <si>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</si>
  <si>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</si>
  <si>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</si>
  <si>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</si>
  <si>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</si>
  <si>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</si>
  <si>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</si>
  <si>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</si>
  <si>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</si>
  <si>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</si>
  <si>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</si>
  <si>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</si>
  <si>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</si>
  <si>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</si>
  <si>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</si>
  <si>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</si>
  <si>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</si>
  <si>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</si>
  <si>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</si>
  <si>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</si>
  <si>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</si>
  <si>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</si>
  <si>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</si>
  <si>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</si>
  <si>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</si>
  <si>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</si>
  <si>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</si>
  <si>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</si>
  <si>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</si>
  <si>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</si>
  <si>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</si>
  <si>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</si>
  <si>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</si>
  <si>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</si>
  <si>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</si>
  <si>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</si>
  <si>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</si>
  <si>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</si>
  <si>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</si>
  <si>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</si>
  <si>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</si>
  <si>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</si>
  <si>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</si>
  <si>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</si>
  <si>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</si>
  <si>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</si>
  <si>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</si>
  <si>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</si>
  <si>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</si>
  <si>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</si>
  <si>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</si>
  <si>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</si>
  <si>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</si>
  <si>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</si>
  <si>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</si>
  <si>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</si>
  <si>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</si>
  <si>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</si>
  <si>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</si>
  <si>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</si>
  <si>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</si>
  <si>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</si>
  <si>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</si>
  <si>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</si>
  <si>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</si>
  <si>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</si>
  <si>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</si>
  <si>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</si>
  <si>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</si>
  <si>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</si>
  <si>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</si>
  <si>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</si>
  <si>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</si>
  <si>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</si>
  <si>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</si>
  <si>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</si>
  <si>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</si>
  <si>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</si>
  <si>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</si>
  <si>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</si>
  <si>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</si>
  <si>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</si>
  <si>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</si>
  <si>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</si>
  <si>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</si>
  <si>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</si>
  <si>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</si>
  <si>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</si>
  <si>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</si>
  <si>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</si>
  <si>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</si>
  <si>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</si>
  <si>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</si>
  <si>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</si>
  <si>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</si>
  <si>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</si>
  <si>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</si>
  <si>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</si>
  <si>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</si>
  <si>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</si>
  <si>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</si>
  <si>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</si>
  <si>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</si>
  <si>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</si>
  <si>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</si>
  <si>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</si>
  <si>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</si>
  <si>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</si>
  <si>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</si>
  <si>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</si>
  <si>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</si>
  <si>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</si>
  <si>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</si>
  <si>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</si>
  <si>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</si>
  <si>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</si>
  <si>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</si>
  <si>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</si>
  <si>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</si>
  <si>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</si>
  <si>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</si>
  <si>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</si>
  <si>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</si>
  <si>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</si>
  <si>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</si>
  <si>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</si>
  <si>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</si>
  <si>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</si>
  <si>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</si>
  <si>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</si>
  <si>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</si>
  <si>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</si>
  <si>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</si>
  <si>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</si>
  <si>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</si>
  <si>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</si>
  <si>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</si>
  <si>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</si>
  <si>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</si>
  <si>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</si>
  <si>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</si>
  <si>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</si>
  <si>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</si>
  <si>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</si>
  <si>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</si>
  <si>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</si>
  <si>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</si>
  <si>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</si>
  <si>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</si>
  <si>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</si>
  <si>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</si>
  <si>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</si>
  <si>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</si>
  <si>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</si>
  <si>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</si>
  <si>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</si>
  <si>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</si>
  <si>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</si>
  <si>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</si>
  <si>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</si>
  <si>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</si>
  <si>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</si>
  <si>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</si>
  <si>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</si>
  <si>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</si>
  <si>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</si>
  <si>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</si>
  <si>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</si>
  <si>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</si>
  <si>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</si>
  <si>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</si>
  <si>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</si>
  <si>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</si>
  <si>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</si>
  <si>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</si>
  <si>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</si>
  <si>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</si>
  <si>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</si>
  <si>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</si>
  <si>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</si>
  <si>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</si>
  <si>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</si>
  <si>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</si>
  <si>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</si>
  <si>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</si>
  <si>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</si>
  <si>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</si>
  <si>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</si>
  <si>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</si>
  <si>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</si>
  <si>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</si>
  <si>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</si>
  <si>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</si>
  <si>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</si>
  <si>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</si>
  <si>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</si>
  <si>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</si>
  <si>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</si>
  <si>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</si>
  <si>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</si>
  <si>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</si>
  <si>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</si>
  <si>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</si>
  <si>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</si>
  <si>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</si>
  <si>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</si>
  <si>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</si>
  <si>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</si>
  <si>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</si>
  <si>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</si>
  <si>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</si>
  <si>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</si>
  <si>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</si>
  <si>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</si>
  <si>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</si>
  <si>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</si>
  <si>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</si>
  <si>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</si>
  <si>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</si>
  <si>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</si>
  <si>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</si>
  <si>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</si>
  <si>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</si>
  <si>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</si>
  <si>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</si>
  <si>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</si>
  <si>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</si>
  <si>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</si>
  <si>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</si>
  <si>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</si>
  <si>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</si>
  <si>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</si>
  <si>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</si>
  <si>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</si>
  <si>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</si>
  <si>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</si>
  <si>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</si>
  <si>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</si>
  <si>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</si>
  <si>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</si>
  <si>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</si>
  <si>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</si>
  <si>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</si>
  <si>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</si>
  <si>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</si>
  <si>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</si>
  <si>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</si>
  <si>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</si>
  <si>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</si>
  <si>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</si>
  <si>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</si>
  <si>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</si>
  <si>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</si>
  <si>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</si>
  <si>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</si>
  <si>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</si>
  <si>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</si>
  <si>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</si>
  <si>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</si>
  <si>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</si>
  <si>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</si>
  <si>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</si>
  <si>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</si>
  <si>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</si>
  <si>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</si>
  <si>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</si>
  <si>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</si>
  <si>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</si>
  <si>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</si>
  <si>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</si>
  <si>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</si>
  <si>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</si>
  <si>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</si>
  <si>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</si>
  <si>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</si>
  <si>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</si>
  <si>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</si>
  <si>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</si>
  <si>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</si>
  <si>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</si>
  <si>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</si>
  <si>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</si>
  <si>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</si>
  <si>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</si>
  <si>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</si>
  <si>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</si>
  <si>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</si>
  <si>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</si>
  <si>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</si>
  <si>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</si>
  <si>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</si>
  <si>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</si>
  <si>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</si>
  <si>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</si>
  <si>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</si>
  <si>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</si>
  <si>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</si>
  <si>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</si>
  <si>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</si>
  <si>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</si>
  <si>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</si>
  <si>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</si>
  <si>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</si>
  <si>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</si>
  <si>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</si>
  <si>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</si>
  <si>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</si>
  <si>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</si>
  <si>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</si>
  <si>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</si>
  <si>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</si>
  <si>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</si>
  <si>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</si>
  <si>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</si>
  <si>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</si>
  <si>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</si>
  <si>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</si>
  <si>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</si>
  <si>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</si>
  <si>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</si>
  <si>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</si>
  <si>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</si>
  <si>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</si>
  <si>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</si>
  <si>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</si>
  <si>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</si>
  <si>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</si>
  <si>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</si>
  <si>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</si>
  <si>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</si>
  <si>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</si>
  <si>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</si>
  <si>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</si>
  <si>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</si>
  <si>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</si>
  <si>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</si>
  <si>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</si>
  <si>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</si>
  <si>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</si>
  <si>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</si>
  <si>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</si>
  <si>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</si>
  <si>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</si>
  <si>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</si>
  <si>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</si>
  <si>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</si>
  <si>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</si>
  <si>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</si>
  <si>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</si>
  <si>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</si>
  <si>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</si>
  <si>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</si>
  <si>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</si>
  <si>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</si>
  <si>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</si>
  <si>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</si>
  <si>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</si>
  <si>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</si>
  <si>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</si>
  <si>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</si>
  <si>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</si>
  <si>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</si>
  <si>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</si>
  <si>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</si>
  <si>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</si>
  <si>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</si>
  <si>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</si>
  <si>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</si>
  <si>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</si>
  <si>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</si>
  <si>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</si>
  <si>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</si>
  <si>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</si>
  <si>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</si>
  <si>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</si>
  <si>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</si>
  <si>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</si>
  <si>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</si>
  <si>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</si>
  <si>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</si>
  <si>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</si>
  <si>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</si>
  <si>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</si>
  <si>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</si>
  <si>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</si>
  <si>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</si>
  <si>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</si>
  <si>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</si>
  <si>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</si>
  <si>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</si>
  <si>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</si>
  <si>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</si>
  <si>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</si>
  <si>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</si>
  <si>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</si>
  <si>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</si>
  <si>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</si>
  <si>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</si>
  <si>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</si>
  <si>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</si>
  <si>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</si>
  <si>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</si>
  <si>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</si>
  <si>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</si>
  <si>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</si>
  <si>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</si>
  <si>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</si>
  <si>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</si>
  <si>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</si>
  <si>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</si>
  <si>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</si>
  <si>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</si>
  <si>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</si>
  <si>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</si>
  <si>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</si>
  <si>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</si>
  <si>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</si>
  <si>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</si>
  <si>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</si>
  <si>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</si>
  <si>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</si>
  <si>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</si>
  <si>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</si>
  <si>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</si>
  <si>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</si>
  <si>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</si>
  <si>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</si>
  <si>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</si>
  <si>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</si>
  <si>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</si>
  <si>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</si>
  <si>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</si>
  <si>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</si>
  <si>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</si>
  <si>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</si>
  <si>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</si>
  <si>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</si>
  <si>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</si>
  <si>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</si>
  <si>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</si>
  <si>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</si>
  <si>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</si>
  <si>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</si>
  <si>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</si>
  <si>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</si>
  <si>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</si>
  <si>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</si>
  <si>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</si>
  <si>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</si>
  <si>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</si>
  <si>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</si>
  <si>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</si>
  <si>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</si>
  <si>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</si>
  <si>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</si>
  <si>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</si>
  <si>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</si>
  <si>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</si>
  <si>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</si>
  <si>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</si>
  <si>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</si>
  <si>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</si>
  <si>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</si>
  <si>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</si>
  <si>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</si>
  <si>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</si>
  <si>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</si>
  <si>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</si>
  <si>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</si>
  <si>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</si>
  <si>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</si>
  <si>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</si>
  <si>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</si>
  <si>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</si>
  <si>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</si>
  <si>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</si>
  <si>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</si>
  <si>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</si>
  <si>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</si>
  <si>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</si>
  <si>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</si>
  <si>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</si>
  <si>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</si>
  <si>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</si>
  <si>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</si>
  <si>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</si>
  <si>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</si>
  <si>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</si>
  <si>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</si>
  <si>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</si>
  <si>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</si>
  <si>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</si>
  <si>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</si>
  <si>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</si>
  <si>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</si>
  <si>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</si>
  <si>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</si>
  <si>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</si>
  <si>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</si>
  <si>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</si>
  <si>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</si>
  <si>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</si>
  <si>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</si>
  <si>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</si>
  <si>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</si>
  <si>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</si>
  <si>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</si>
  <si>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</si>
  <si>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</si>
  <si>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</si>
  <si>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</si>
  <si>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</si>
  <si>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</si>
  <si>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</si>
  <si>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</si>
  <si>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</si>
  <si>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</si>
  <si>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</si>
  <si>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</si>
  <si>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</si>
  <si>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</si>
  <si>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</si>
  <si>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</si>
  <si>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</si>
  <si>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</si>
  <si>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</si>
  <si>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</si>
  <si>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</si>
  <si>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</si>
  <si>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</si>
  <si>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</si>
  <si>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</si>
  <si>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</si>
  <si>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</si>
  <si>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</si>
  <si>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</si>
  <si>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</si>
  <si>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</si>
  <si>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</si>
  <si>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</si>
  <si>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</si>
  <si>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</si>
  <si>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</si>
  <si>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</si>
  <si>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</si>
  <si>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</si>
  <si>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</si>
  <si>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</si>
  <si>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</si>
  <si>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</si>
  <si>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</si>
  <si>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</si>
  <si>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</si>
  <si>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</si>
  <si>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</si>
  <si>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</si>
  <si>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</si>
  <si>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</si>
  <si>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</si>
  <si>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</si>
  <si>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</si>
  <si>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</si>
  <si>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</si>
  <si>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</si>
  <si>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</si>
  <si>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</si>
  <si>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</si>
  <si>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</si>
  <si>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</si>
  <si>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</si>
  <si>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</si>
  <si>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</si>
  <si>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</si>
  <si>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</si>
  <si>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</si>
  <si>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</si>
  <si>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</si>
  <si>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</si>
  <si>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</si>
  <si>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</si>
  <si>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</si>
  <si>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</si>
  <si>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</si>
  <si>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</si>
  <si>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</si>
  <si>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</si>
  <si>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</si>
  <si>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</si>
  <si>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</si>
  <si>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</si>
  <si>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</si>
  <si>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</si>
  <si>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</si>
  <si>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</si>
  <si>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</si>
  <si>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</si>
  <si>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</si>
  <si>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</si>
  <si>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</si>
  <si>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</si>
  <si>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</si>
  <si>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</si>
  <si>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</si>
  <si>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</si>
  <si>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</si>
  <si>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</si>
  <si>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</si>
  <si>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</si>
  <si>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</si>
  <si>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</si>
  <si>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</si>
  <si>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</si>
  <si>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</si>
  <si>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</si>
  <si>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</si>
  <si>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</si>
  <si>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</si>
  <si>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</si>
  <si>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</si>
  <si>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</si>
  <si>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</si>
  <si>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</si>
  <si>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</si>
  <si>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</si>
  <si>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</si>
  <si>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</si>
  <si>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</si>
  <si>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</si>
  <si>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</si>
  <si>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</si>
  <si>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</si>
  <si>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</si>
  <si>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</si>
  <si>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</si>
  <si>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</si>
  <si>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</si>
  <si>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</si>
  <si>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</si>
  <si>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</si>
  <si>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</si>
  <si>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</si>
  <si>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</si>
  <si>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</si>
  <si>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</si>
  <si>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</si>
  <si>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</si>
  <si>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</si>
  <si>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</si>
  <si>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</si>
  <si>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</si>
  <si>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</si>
  <si>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</si>
  <si>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</si>
  <si>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</si>
  <si>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</si>
  <si>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</si>
  <si>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</si>
  <si>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</si>
  <si>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</si>
  <si>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</si>
  <si>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</si>
  <si>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</si>
  <si>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</si>
  <si>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</si>
  <si>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</si>
  <si>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</si>
  <si>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</si>
  <si>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</si>
  <si>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</si>
  <si>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</si>
  <si>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</si>
  <si>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</si>
  <si>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</si>
  <si>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</si>
  <si>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</si>
  <si>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</si>
  <si>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</si>
  <si>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</si>
  <si>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</si>
  <si>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</si>
  <si>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</si>
  <si>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</si>
  <si>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</si>
  <si>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</si>
  <si>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</si>
  <si>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</si>
  <si>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</si>
  <si>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</si>
  <si>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</si>
  <si>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</si>
  <si>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</si>
  <si>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</si>
  <si>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</si>
  <si>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</si>
  <si>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</si>
  <si>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</si>
  <si>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</si>
  <si>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</si>
  <si>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</si>
  <si>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</si>
  <si>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</si>
  <si>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</si>
  <si>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</si>
  <si>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</si>
  <si>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</si>
  <si>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</si>
  <si>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</si>
  <si>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</si>
  <si>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</si>
  <si>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</si>
  <si>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</si>
  <si>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</si>
  <si>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</si>
  <si>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</si>
  <si>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</si>
  <si>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</si>
  <si>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</si>
  <si>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</si>
  <si>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</si>
  <si>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</si>
  <si>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</si>
  <si>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</si>
  <si>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</si>
  <si>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</si>
  <si>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</si>
  <si>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</si>
  <si>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</si>
  <si>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</si>
  <si>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</si>
  <si>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</si>
  <si>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</si>
  <si>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</si>
  <si>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</si>
  <si>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</si>
  <si>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</si>
  <si>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</si>
  <si>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</si>
  <si>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</si>
  <si>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</si>
  <si>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</si>
  <si>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</si>
  <si>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</si>
  <si>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</si>
  <si>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</si>
  <si>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</si>
  <si>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</si>
  <si>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</si>
  <si>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</si>
  <si>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</si>
  <si>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</si>
  <si>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</si>
  <si>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</si>
  <si>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</si>
  <si>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</si>
  <si>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</si>
  <si>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</si>
  <si>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</si>
  <si>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</si>
  <si>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</si>
  <si>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</si>
  <si>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</si>
  <si>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</si>
  <si>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</si>
  <si>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</si>
  <si>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</si>
  <si>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</si>
  <si>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</si>
  <si>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</si>
  <si>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</si>
  <si>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</si>
  <si>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</si>
  <si>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</si>
  <si>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</si>
  <si>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</si>
  <si>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</si>
  <si>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</si>
  <si>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</si>
  <si>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</si>
  <si>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</si>
  <si>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</si>
  <si>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</si>
  <si>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</si>
  <si>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</si>
  <si>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</si>
  <si>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</si>
  <si>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</si>
  <si>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</si>
  <si>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</si>
  <si>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</si>
  <si>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</si>
  <si>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</si>
  <si>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</si>
  <si>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</si>
  <si>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</si>
  <si>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</si>
  <si>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</si>
  <si>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</si>
  <si>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</si>
  <si>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</si>
  <si>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</si>
  <si>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</si>
  <si>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</si>
  <si>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</si>
  <si>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</si>
  <si>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</si>
  <si>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</si>
  <si>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</si>
  <si>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</si>
  <si>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</si>
  <si>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</si>
  <si>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</si>
  <si>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</si>
  <si>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</si>
  <si>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</si>
  <si>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</si>
  <si>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</si>
  <si>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</si>
  <si>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</si>
  <si>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</si>
  <si>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</si>
  <si>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</si>
  <si>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</si>
  <si>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</si>
  <si>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</si>
  <si>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</si>
  <si>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</si>
  <si>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</si>
  <si>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</si>
  <si>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</si>
  <si>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</si>
  <si>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</si>
  <si>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</si>
  <si>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</si>
  <si>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</si>
  <si>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</si>
  <si>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</si>
  <si>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</si>
  <si>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</si>
  <si>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</si>
  <si>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</si>
  <si>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</si>
  <si>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</si>
  <si>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</si>
  <si>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</si>
  <si>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</si>
  <si>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</si>
  <si>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</si>
  <si>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</si>
  <si>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</si>
  <si>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</si>
  <si>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</si>
  <si>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</si>
  <si>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</si>
  <si>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</si>
  <si>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</si>
  <si>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</si>
  <si>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</si>
  <si>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</si>
  <si>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</si>
  <si>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</si>
  <si>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</si>
  <si>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</si>
  <si>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</si>
  <si>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</si>
  <si>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</si>
  <si>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</si>
  <si>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</si>
  <si>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</si>
  <si>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</si>
  <si>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</si>
  <si>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</si>
  <si>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</si>
  <si>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</si>
  <si>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</si>
  <si>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</si>
  <si>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</si>
  <si>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</si>
  <si>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</si>
  <si>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</si>
  <si>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</si>
  <si>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</si>
  <si>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</si>
  <si>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</si>
  <si>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</si>
  <si>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</si>
  <si>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</si>
  <si>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</si>
  <si>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</si>
  <si>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</si>
  <si>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</si>
  <si>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</si>
  <si>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</si>
  <si>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</si>
  <si>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</si>
  <si>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</si>
  <si>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</si>
  <si>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</si>
  <si>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</si>
  <si>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</si>
  <si>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</si>
  <si>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</si>
  <si>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</si>
  <si>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</si>
  <si>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</si>
  <si>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</si>
  <si>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</si>
  <si>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</si>
  <si>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</si>
  <si>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</si>
  <si>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</si>
  <si>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</si>
  <si>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</si>
  <si>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</si>
  <si>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</si>
  <si>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</si>
  <si>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</si>
  <si>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</si>
  <si>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</si>
  <si>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</si>
  <si>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</si>
  <si>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</si>
  <si>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</si>
  <si>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</si>
  <si>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</si>
  <si>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</si>
  <si>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</si>
  <si>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</si>
  <si>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</si>
  <si>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</si>
  <si>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</si>
  <si>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</si>
  <si>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</si>
  <si>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</si>
  <si>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</si>
  <si>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</si>
  <si>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</si>
  <si>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</si>
  <si>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</si>
  <si>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</si>
  <si>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</si>
  <si>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</si>
  <si>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</si>
  <si>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</si>
  <si>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</si>
  <si>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</si>
  <si>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</si>
  <si>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</si>
  <si>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</si>
  <si>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</si>
  <si>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</si>
  <si>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</si>
  <si>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</si>
  <si>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</si>
  <si>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</si>
  <si>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</si>
  <si>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</si>
  <si>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</si>
  <si>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</si>
  <si>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</si>
  <si>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</si>
  <si>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</si>
  <si>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</si>
  <si>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</si>
  <si>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</si>
  <si>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</si>
  <si>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</si>
  <si>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</si>
  <si>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</si>
  <si>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</si>
  <si>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</si>
  <si>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</si>
  <si>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</si>
  <si>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</si>
  <si>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</si>
  <si>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</si>
  <si>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</si>
  <si>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</si>
  <si>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</si>
  <si>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</si>
  <si>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</si>
  <si>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</si>
  <si>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</si>
  <si>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</si>
  <si>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</si>
  <si>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</si>
  <si>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</si>
  <si>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</si>
  <si>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</si>
  <si>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</si>
  <si>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</si>
  <si>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</si>
  <si>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</si>
  <si>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</si>
  <si>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</si>
  <si>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</si>
  <si>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</si>
  <si>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</si>
  <si>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</si>
  <si>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</si>
  <si>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</si>
  <si>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</si>
  <si>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</si>
  <si>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</si>
  <si>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</si>
  <si>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</si>
  <si>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</si>
  <si>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</si>
  <si>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</si>
  <si>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</si>
  <si>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</si>
  <si>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</si>
  <si>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</si>
  <si>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</si>
  <si>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</si>
  <si>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</si>
  <si>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</si>
  <si>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</si>
  <si>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</si>
  <si>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</si>
  <si>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</si>
  <si>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</si>
  <si>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</si>
  <si>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</si>
  <si>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</si>
  <si>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</si>
  <si>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</si>
  <si>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</si>
  <si>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</si>
  <si>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</si>
  <si>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</si>
  <si>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</si>
  <si>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</si>
  <si>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</si>
  <si>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</si>
  <si>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</si>
  <si>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</si>
  <si>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</si>
  <si>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</si>
  <si>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</si>
  <si>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</si>
  <si>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</si>
  <si>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</si>
  <si>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</si>
  <si>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</si>
  <si>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</si>
  <si>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</si>
  <si>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</si>
  <si>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</si>
  <si>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</si>
  <si>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</si>
  <si>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</si>
  <si>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</si>
  <si>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</si>
  <si>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</si>
  <si>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</si>
  <si>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</si>
  <si>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</si>
  <si>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</si>
  <si>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</si>
  <si>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</si>
  <si>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</si>
  <si>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</si>
  <si>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</si>
  <si>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</si>
  <si>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</si>
  <si>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</si>
  <si>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</si>
  <si>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</si>
  <si>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</si>
  <si>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</si>
  <si>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</si>
  <si>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</si>
  <si>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</si>
  <si>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</si>
  <si>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</si>
  <si>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</si>
  <si>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</si>
  <si>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</si>
  <si>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</si>
  <si>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</si>
  <si>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</si>
  <si>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</si>
  <si>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</si>
  <si>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</si>
  <si>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</si>
  <si>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</si>
  <si>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</si>
  <si>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</si>
  <si>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</si>
  <si>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</si>
  <si>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</si>
  <si>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</si>
  <si>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</si>
  <si>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</si>
  <si>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</si>
  <si>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</si>
  <si>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</si>
  <si>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</si>
  <si>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</si>
  <si>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</si>
  <si>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</si>
  <si>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</si>
  <si>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</si>
  <si>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</si>
  <si>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</si>
  <si>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</si>
  <si>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</si>
  <si>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</si>
  <si>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</si>
  <si>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</si>
  <si>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</si>
  <si>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</si>
  <si>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</si>
  <si>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</si>
  <si>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</si>
  <si>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</si>
  <si>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</si>
  <si>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</si>
  <si>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</si>
  <si>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</si>
  <si>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</si>
  <si>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</si>
  <si>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</si>
  <si>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</si>
  <si>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</si>
  <si>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</si>
  <si>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</si>
  <si>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</si>
  <si>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</si>
  <si>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</si>
  <si>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</si>
  <si>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</si>
  <si>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</si>
  <si>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</si>
  <si>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</si>
  <si>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</si>
  <si>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</si>
  <si>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</si>
  <si>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</si>
  <si>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</si>
  <si>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</si>
  <si>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</si>
  <si>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</si>
  <si>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</si>
  <si>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</si>
  <si>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</si>
  <si>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</si>
  <si>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</si>
  <si>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</si>
  <si>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</si>
  <si>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</si>
  <si>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</si>
  <si>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</si>
  <si>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</si>
  <si>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</si>
  <si>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</si>
  <si>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</si>
  <si>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</si>
  <si>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</si>
  <si>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</si>
  <si>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</si>
  <si>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</si>
  <si>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</si>
  <si>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</si>
  <si>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</si>
  <si>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</si>
  <si>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</si>
  <si>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</si>
  <si>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</si>
  <si>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</si>
  <si>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</si>
  <si>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</si>
  <si>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</si>
  <si>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</si>
  <si>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</si>
  <si>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</si>
  <si>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</si>
  <si>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</si>
  <si>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</si>
  <si>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</si>
  <si>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</si>
  <si>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</si>
  <si>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</si>
  <si>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</si>
  <si>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</si>
  <si>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</si>
  <si>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</si>
  <si>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</si>
  <si>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</si>
  <si>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</si>
  <si>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</si>
  <si>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</si>
  <si>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</si>
  <si>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</si>
  <si>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</si>
  <si>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</si>
  <si>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</si>
  <si>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</si>
  <si>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</si>
  <si>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</si>
  <si>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</si>
  <si>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</si>
  <si>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</si>
  <si>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</si>
  <si>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</si>
  <si>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</si>
  <si>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</si>
  <si>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</si>
  <si>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</si>
  <si>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</si>
  <si>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</si>
  <si>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</si>
  <si>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</si>
  <si>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</si>
  <si>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</si>
  <si>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</si>
  <si>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</si>
  <si>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</si>
  <si>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</si>
  <si>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</si>
  <si>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</si>
  <si>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</si>
  <si>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</si>
  <si>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</si>
  <si>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</si>
  <si>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</si>
  <si>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</si>
  <si>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</si>
  <si>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</si>
  <si>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</si>
  <si>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</si>
  <si>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</si>
  <si>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</si>
  <si>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</si>
  <si>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</si>
  <si>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</si>
  <si>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</si>
  <si>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</si>
  <si>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</si>
  <si>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</si>
  <si>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</si>
  <si>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</si>
  <si>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</si>
  <si>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</si>
  <si>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</si>
  <si>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</si>
  <si>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</si>
  <si>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</si>
  <si>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</si>
  <si>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</si>
  <si>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</si>
  <si>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</si>
  <si>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</si>
  <si>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</si>
  <si>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</si>
  <si>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</si>
  <si>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</si>
  <si>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</si>
  <si>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</si>
  <si>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</si>
  <si>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</si>
  <si>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</si>
  <si>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</si>
  <si>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</si>
  <si>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</si>
  <si>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</si>
  <si>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</si>
  <si>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</si>
  <si>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</si>
  <si>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</si>
  <si>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</si>
  <si>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</si>
  <si>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</si>
  <si>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</si>
  <si>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</si>
  <si>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</si>
  <si>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</si>
  <si>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</si>
  <si>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</si>
  <si>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</si>
  <si>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</si>
  <si>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</si>
  <si>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</si>
  <si>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</si>
  <si>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</si>
  <si>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</si>
  <si>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</si>
  <si>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</si>
  <si>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</si>
  <si>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</si>
  <si>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</si>
  <si>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</si>
  <si>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</si>
  <si>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</si>
  <si>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</si>
  <si>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</si>
  <si>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</si>
  <si>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</si>
  <si>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</si>
  <si>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</si>
  <si>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</si>
  <si>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</si>
  <si>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</si>
  <si>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</si>
  <si>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</si>
  <si>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</si>
  <si>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</si>
  <si>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</si>
  <si>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</si>
  <si>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</si>
  <si>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</si>
  <si>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</si>
  <si>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</si>
  <si>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</si>
  <si>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</si>
  <si>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</si>
  <si>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</si>
  <si>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</si>
  <si>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</si>
  <si>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</si>
  <si>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</si>
  <si>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</si>
  <si>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</si>
  <si>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</si>
  <si>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</si>
  <si>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</si>
  <si>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</si>
  <si>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</si>
  <si>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</si>
  <si>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</si>
  <si>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</si>
  <si>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</si>
  <si>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</si>
  <si>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</si>
  <si>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</si>
  <si>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</si>
  <si>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</si>
  <si>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</si>
  <si>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</si>
  <si>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</si>
  <si>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</si>
  <si>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</si>
  <si>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</si>
  <si>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</si>
  <si>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</si>
  <si>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</si>
  <si>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</si>
  <si>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</si>
  <si>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</si>
  <si>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</si>
  <si>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</si>
  <si>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</si>
  <si>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</si>
  <si>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</si>
  <si>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</si>
  <si>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</si>
  <si>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</si>
  <si>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</si>
  <si>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</si>
  <si>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</si>
  <si>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</si>
  <si>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</si>
  <si>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</si>
  <si>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</si>
  <si>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</si>
  <si>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</si>
  <si>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</si>
  <si>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</si>
  <si>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</si>
  <si>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</si>
  <si>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</si>
  <si>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</si>
  <si>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</si>
  <si>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</si>
  <si>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</si>
  <si>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</si>
  <si>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</si>
  <si>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</si>
  <si>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</si>
  <si>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</si>
  <si>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</si>
  <si>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</si>
  <si>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</si>
  <si>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</si>
  <si>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</si>
  <si>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</si>
  <si>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</si>
  <si>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</si>
  <si>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</si>
  <si>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</si>
  <si>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</si>
  <si>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</si>
  <si>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</si>
  <si>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</si>
  <si>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</si>
  <si>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</si>
  <si>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</si>
  <si>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</si>
  <si>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</si>
  <si>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</si>
  <si>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</si>
  <si>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</si>
  <si>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</si>
  <si>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</si>
  <si>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</si>
  <si>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</si>
  <si>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</si>
  <si>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</si>
  <si>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</si>
  <si>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</si>
  <si>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</si>
  <si>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</si>
  <si>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</si>
  <si>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</si>
  <si>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</si>
  <si>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</si>
  <si>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</si>
  <si>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</si>
  <si>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</si>
  <si>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</si>
  <si>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</si>
  <si>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</si>
  <si>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</si>
  <si>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</si>
  <si>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</si>
  <si>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</si>
  <si>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</si>
  <si>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</si>
  <si>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</si>
  <si>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</si>
  <si>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</si>
  <si>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</si>
  <si>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</si>
  <si>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</si>
  <si>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</si>
  <si>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</si>
  <si>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</si>
  <si>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</si>
  <si>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</si>
  <si>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</si>
  <si>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</si>
  <si>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</si>
  <si>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</si>
  <si>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</si>
  <si>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</si>
  <si>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</si>
  <si>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</si>
  <si>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</si>
  <si>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</si>
  <si>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</si>
  <si>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</si>
  <si>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</si>
  <si>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</si>
  <si>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</si>
  <si>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</si>
  <si>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</si>
  <si>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</si>
  <si>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</si>
  <si>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</si>
  <si>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</si>
  <si>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</si>
  <si>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</si>
  <si>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</si>
  <si>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</si>
  <si>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</si>
  <si>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</si>
  <si>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</si>
  <si>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</si>
  <si>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</si>
  <si>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</si>
  <si>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</si>
  <si>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</si>
  <si>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</si>
  <si>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</si>
  <si>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</si>
  <si>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</si>
  <si>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</si>
  <si>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</si>
  <si>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</si>
  <si>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</si>
  <si>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</si>
  <si>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</si>
  <si>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</si>
  <si>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</si>
  <si>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</si>
  <si>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</si>
  <si>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</si>
  <si>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</si>
  <si>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</si>
  <si>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</si>
  <si>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</si>
  <si>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</si>
  <si>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</si>
  <si>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</si>
  <si>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</si>
  <si>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</si>
  <si>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</si>
  <si>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</si>
  <si>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</si>
  <si>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</si>
  <si>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</si>
  <si>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</si>
  <si>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</si>
  <si>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</si>
  <si>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</si>
  <si>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</si>
  <si>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</si>
  <si>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</si>
  <si>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</si>
  <si>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</si>
  <si>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</si>
  <si>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</si>
  <si>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</si>
  <si>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</si>
  <si>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</si>
  <si>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</si>
  <si>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</si>
  <si>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</si>
  <si>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</si>
  <si>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</si>
  <si>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</si>
  <si>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</si>
  <si>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</si>
  <si>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</si>
  <si>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</si>
  <si>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</si>
  <si>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</si>
  <si>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</si>
  <si>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</si>
  <si>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</si>
  <si>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</si>
  <si>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</si>
  <si>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</si>
  <si>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</si>
  <si>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</si>
  <si>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</si>
  <si>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</si>
  <si>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</si>
  <si>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</si>
  <si>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</si>
  <si>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</si>
  <si>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</si>
  <si>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</si>
  <si>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</si>
  <si>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</si>
  <si>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</si>
  <si>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</si>
  <si>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</si>
  <si>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</si>
  <si>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</si>
  <si>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</si>
  <si>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</si>
  <si>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</si>
  <si>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</si>
  <si>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</si>
  <si>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</si>
  <si>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</si>
  <si>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</si>
  <si>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</si>
  <si>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</si>
  <si>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</si>
  <si>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</si>
  <si>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</si>
  <si>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</si>
  <si>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</si>
  <si>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</si>
  <si>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</si>
  <si>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</si>
  <si>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</si>
  <si>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</si>
  <si>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</si>
  <si>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</si>
  <si>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</si>
  <si>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</si>
  <si>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</si>
  <si>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</si>
  <si>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</si>
  <si>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</si>
  <si>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</si>
  <si>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</si>
  <si>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</si>
  <si>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</si>
  <si>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</si>
  <si>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</si>
  <si>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</si>
  <si>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</si>
  <si>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</si>
  <si>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</si>
  <si>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</si>
  <si>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</si>
  <si>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</si>
  <si>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</si>
  <si>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</si>
  <si>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</si>
  <si>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</si>
  <si>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</si>
  <si>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</si>
  <si>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</si>
  <si>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</si>
  <si>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</si>
  <si>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</si>
  <si>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</si>
  <si>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</si>
  <si>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</si>
  <si>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</si>
  <si>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</si>
  <si>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</si>
  <si>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</si>
  <si>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</si>
  <si>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</si>
  <si>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</si>
  <si>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</si>
  <si>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</si>
  <si>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</si>
  <si>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</si>
  <si>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</si>
  <si>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</si>
  <si>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</si>
  <si>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</si>
  <si>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</si>
  <si>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</si>
  <si>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</si>
  <si>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</si>
  <si>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</si>
  <si>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</si>
  <si>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</si>
  <si>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</si>
  <si>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</si>
  <si>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</si>
  <si>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</si>
  <si>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</si>
  <si>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</si>
  <si>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</si>
  <si>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</si>
  <si>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</si>
  <si>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</si>
  <si>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</si>
  <si>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</si>
  <si>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</si>
  <si>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</si>
  <si>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</si>
  <si>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</si>
  <si>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</si>
  <si>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</si>
  <si>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</si>
  <si>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</si>
  <si>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</si>
  <si>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</si>
  <si>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</si>
  <si>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</si>
  <si>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</si>
  <si>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</si>
  <si>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</si>
  <si>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</si>
  <si>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</si>
  <si>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</si>
  <si>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</si>
  <si>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</si>
  <si>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</si>
  <si>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</si>
  <si>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</si>
  <si>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</si>
  <si>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</si>
  <si>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</si>
  <si>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</si>
  <si>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</si>
  <si>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</si>
  <si>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</si>
  <si>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</si>
  <si>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</si>
  <si>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</si>
  <si>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</si>
  <si>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</si>
  <si>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</si>
  <si>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</si>
  <si>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</si>
  <si>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</si>
  <si>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</si>
  <si>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</si>
  <si>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</si>
  <si>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</si>
  <si>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</si>
  <si>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</si>
  <si>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</si>
  <si>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</si>
  <si>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</si>
  <si>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</si>
  <si>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</si>
  <si>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</si>
  <si>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</si>
  <si>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</si>
  <si>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</si>
  <si>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</si>
  <si>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</si>
  <si>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</si>
  <si>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</si>
  <si>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</si>
  <si>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</si>
  <si>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</si>
  <si>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</si>
  <si>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</si>
  <si>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</si>
  <si>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</si>
  <si>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</si>
  <si>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</si>
  <si>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</si>
  <si>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</si>
  <si>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</si>
  <si>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</si>
  <si>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</si>
  <si>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</si>
  <si>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</si>
  <si>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</si>
  <si>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</si>
  <si>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</si>
  <si>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</si>
  <si>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</si>
  <si>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</si>
  <si>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</si>
  <si>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</si>
  <si>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</si>
  <si>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</si>
  <si>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</si>
  <si>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</si>
  <si>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</si>
  <si>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</si>
  <si>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</si>
  <si>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</si>
  <si>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</si>
  <si>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</si>
  <si>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</si>
  <si>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</si>
  <si>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</si>
  <si>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</si>
  <si>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</si>
  <si>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</si>
  <si>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</si>
  <si>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</si>
  <si>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</si>
  <si>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</si>
  <si>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</si>
  <si>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</si>
  <si>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</si>
  <si>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</si>
  <si>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</si>
  <si>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</si>
  <si>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</si>
  <si>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</si>
  <si>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</si>
  <si>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</si>
  <si>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</si>
  <si>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</si>
  <si>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</si>
  <si>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</si>
  <si>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</si>
  <si>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</si>
  <si>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</si>
  <si>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</si>
  <si>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</si>
  <si>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</si>
  <si>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</si>
  <si>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</si>
  <si>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</si>
  <si>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</si>
  <si>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</si>
  <si>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</si>
  <si>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</si>
  <si>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</si>
  <si>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</si>
  <si>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</si>
  <si>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</si>
  <si>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</si>
  <si>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</si>
  <si>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</si>
  <si>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</si>
  <si>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</si>
  <si>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</si>
  <si>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</si>
  <si>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</si>
  <si>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</si>
  <si>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</si>
  <si>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</si>
  <si>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</si>
  <si>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</si>
  <si>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</si>
  <si>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</si>
  <si>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</si>
  <si>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</si>
  <si>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</si>
  <si>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</si>
  <si>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</si>
  <si>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</si>
  <si>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</si>
  <si>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</si>
  <si>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</si>
  <si>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</si>
  <si>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</si>
  <si>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</si>
  <si>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</si>
  <si>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</si>
  <si>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</si>
  <si>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</si>
  <si>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</si>
  <si>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</si>
  <si>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</si>
  <si>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</si>
  <si>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</si>
  <si>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</si>
  <si>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</si>
  <si>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</si>
  <si>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</si>
  <si>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</si>
  <si>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</si>
  <si>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</si>
  <si>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</si>
  <si>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</si>
  <si>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</si>
  <si>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</si>
  <si>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</si>
  <si>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</si>
  <si>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</si>
  <si>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</si>
  <si>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</si>
  <si>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</si>
  <si>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</si>
  <si>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</si>
  <si>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</si>
  <si>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</si>
  <si>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</si>
  <si>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</si>
  <si>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</si>
  <si>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</si>
  <si>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</si>
  <si>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</si>
  <si>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</si>
  <si>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</si>
  <si>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</si>
  <si>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</si>
  <si>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</si>
  <si>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</si>
  <si>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</si>
  <si>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</si>
  <si>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</si>
  <si>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</si>
  <si>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</si>
  <si>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</si>
  <si>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</si>
  <si>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</si>
  <si>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</si>
  <si>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</si>
  <si>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</si>
  <si>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</si>
  <si>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</si>
  <si>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</si>
  <si>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</si>
  <si>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</si>
  <si>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</si>
  <si>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</si>
  <si>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</si>
  <si>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</si>
  <si>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</si>
  <si>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</si>
  <si>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</si>
  <si>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</si>
  <si>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</si>
  <si>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</si>
  <si>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</si>
  <si>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</si>
  <si>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</si>
  <si>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</si>
  <si>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</si>
  <si>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</si>
  <si>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</si>
  <si>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</si>
  <si>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</si>
  <si>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</si>
  <si>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</si>
  <si>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</si>
  <si>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</si>
  <si>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</si>
  <si>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</si>
  <si>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</si>
  <si>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</si>
  <si>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</si>
  <si>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</si>
  <si>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</si>
  <si>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</si>
  <si>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</si>
  <si>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</si>
  <si>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</si>
  <si>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</si>
  <si>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</si>
  <si>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</si>
  <si>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</si>
  <si>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</si>
  <si>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</si>
  <si>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</si>
  <si>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</si>
  <si>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</si>
  <si>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</si>
  <si>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</si>
  <si>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</si>
  <si>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</si>
  <si>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</si>
  <si>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</si>
  <si>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</si>
  <si>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</si>
  <si>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</si>
  <si>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</si>
  <si>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</si>
  <si>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</si>
  <si>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</si>
  <si>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</si>
  <si>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</si>
  <si>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</si>
  <si>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</si>
  <si>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</si>
  <si>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</si>
  <si>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</si>
  <si>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</si>
  <si>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</si>
  <si>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</si>
  <si>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</si>
  <si>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</si>
  <si>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</si>
  <si>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</si>
  <si>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</si>
  <si>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</si>
  <si>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</si>
  <si>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</si>
  <si>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</si>
  <si>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</si>
  <si>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</si>
  <si>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</si>
  <si>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</si>
  <si>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</si>
  <si>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</si>
  <si>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</si>
  <si>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</si>
  <si>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</si>
  <si>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</si>
  <si>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</si>
  <si>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</si>
  <si>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</si>
  <si>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</si>
  <si>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</si>
  <si>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</si>
  <si>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</si>
  <si>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</si>
  <si>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</si>
  <si>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</si>
  <si>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</si>
  <si>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</si>
  <si>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</si>
  <si>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</si>
  <si>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</si>
  <si>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</si>
  <si>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</si>
  <si>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</si>
  <si>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</si>
  <si>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</si>
  <si>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</si>
  <si>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</si>
  <si>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</si>
  <si>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</si>
  <si>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</si>
  <si>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</si>
  <si>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</si>
  <si>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</si>
  <si>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</si>
  <si>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</si>
  <si>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</si>
  <si>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</si>
  <si>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</si>
  <si>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</si>
  <si>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</si>
  <si>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</si>
  <si>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</si>
  <si>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</si>
  <si>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</si>
  <si>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</si>
  <si>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</si>
  <si>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</si>
  <si>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</si>
  <si>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</si>
  <si>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</si>
  <si>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</si>
  <si>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</si>
  <si>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</si>
  <si>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</si>
  <si>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</si>
  <si>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</si>
  <si>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</si>
  <si>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</si>
  <si>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</si>
  <si>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</si>
  <si>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</si>
  <si>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</si>
  <si>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</si>
  <si>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</si>
  <si>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</si>
  <si>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</si>
  <si>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</si>
  <si>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</si>
  <si>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</si>
  <si>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</si>
  <si>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</si>
  <si>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</si>
  <si>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</si>
  <si>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</si>
  <si>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</si>
  <si>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</si>
  <si>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</si>
  <si>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</si>
  <si>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</si>
  <si>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</si>
  <si>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</si>
  <si>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</si>
  <si>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</si>
  <si>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</si>
  <si>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</si>
  <si>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</si>
  <si>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</si>
  <si>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</si>
  <si>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</si>
  <si>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</si>
  <si>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</si>
  <si>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</si>
  <si>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</si>
  <si>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</si>
  <si>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</si>
  <si>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</si>
  <si>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</si>
  <si>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</si>
  <si>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</si>
  <si>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</si>
  <si>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</si>
  <si>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</si>
  <si>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</si>
  <si>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</si>
  <si>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</si>
  <si>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</si>
  <si>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</si>
  <si>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</si>
  <si>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</si>
  <si>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</si>
  <si>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</si>
  <si>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</si>
  <si>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</si>
  <si>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</si>
  <si>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</si>
  <si>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</si>
  <si>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</si>
  <si>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</si>
  <si>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</si>
  <si>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</si>
  <si>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</si>
  <si>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</si>
  <si>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</si>
  <si>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</si>
  <si>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</si>
  <si>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</si>
  <si>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</si>
  <si>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</si>
  <si>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</si>
  <si>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</si>
  <si>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</si>
  <si>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</si>
  <si>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</si>
  <si>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</si>
  <si>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</si>
  <si>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</si>
  <si>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</si>
  <si>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</si>
  <si>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</si>
  <si>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</si>
  <si>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</si>
  <si>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</si>
  <si>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</si>
  <si>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</si>
  <si>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</si>
  <si>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</si>
  <si>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</si>
  <si>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</si>
  <si>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</si>
  <si>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</si>
  <si>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</si>
  <si>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</si>
  <si>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</si>
  <si>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</si>
  <si>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</si>
  <si>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</si>
  <si>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</si>
  <si>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</si>
  <si>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</si>
  <si>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</si>
  <si>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</si>
  <si>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</si>
  <si>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</si>
  <si>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</si>
  <si>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</si>
  <si>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</si>
  <si>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</si>
  <si>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</si>
  <si>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</si>
  <si>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</si>
  <si>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</si>
  <si>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</si>
  <si>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</si>
  <si>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</si>
  <si>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</si>
  <si>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</si>
  <si>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</si>
  <si>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</si>
  <si>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</si>
  <si>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</si>
  <si>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</si>
  <si>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</si>
  <si>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</si>
  <si>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</si>
  <si>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</si>
  <si>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</si>
  <si>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</si>
  <si>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</si>
  <si>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</si>
  <si>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</si>
  <si>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</si>
  <si>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</si>
  <si>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</si>
  <si>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</si>
  <si>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</si>
  <si>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</si>
  <si>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</si>
  <si>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</si>
  <si>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</si>
  <si>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</si>
  <si>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</si>
  <si>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</si>
  <si>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</si>
  <si>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</si>
  <si>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</si>
  <si>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</si>
  <si>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</si>
  <si>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</si>
  <si>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</si>
  <si>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</si>
  <si>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</si>
  <si>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</si>
  <si>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</si>
  <si>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</si>
  <si>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</si>
  <si>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</si>
  <si>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</si>
  <si>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</si>
  <si>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</si>
  <si>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</si>
  <si>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</si>
  <si>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</si>
  <si>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</si>
  <si>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</si>
  <si>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</si>
  <si>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</si>
  <si>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</si>
  <si>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</si>
  <si>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</si>
  <si>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</si>
  <si>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</si>
  <si>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</si>
  <si>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</si>
  <si>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</si>
  <si>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</si>
  <si>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</si>
  <si>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</si>
  <si>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</si>
  <si>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</si>
  <si>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</si>
  <si>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</si>
  <si>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</si>
  <si>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</si>
  <si>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</si>
  <si>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</si>
  <si>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</si>
  <si>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</si>
  <si>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</si>
  <si>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</si>
  <si>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</si>
  <si>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</si>
  <si>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</si>
  <si>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</si>
  <si>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</si>
  <si>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</si>
  <si>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</si>
  <si>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</si>
  <si>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</si>
  <si>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</si>
  <si>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</si>
  <si>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</si>
  <si>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</si>
  <si>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</si>
  <si>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</si>
  <si>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</si>
  <si>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</si>
  <si>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</si>
  <si>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</si>
  <si>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</si>
  <si>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</si>
  <si>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</si>
  <si>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</si>
  <si>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</si>
  <si>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</si>
  <si>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</si>
  <si>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</si>
  <si>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</si>
  <si>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</si>
  <si>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</si>
  <si>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</si>
  <si>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</si>
  <si>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</si>
  <si>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</si>
  <si>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</si>
  <si>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</si>
  <si>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</si>
  <si>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</si>
  <si>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</si>
  <si>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</si>
  <si>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</si>
  <si>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</si>
  <si>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</si>
  <si>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</si>
  <si>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</si>
  <si>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</si>
  <si>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</si>
  <si>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</si>
  <si>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</si>
  <si>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</si>
  <si>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</si>
  <si>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</si>
  <si>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</si>
  <si>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</si>
  <si>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</si>
  <si>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</si>
  <si>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</si>
  <si>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</si>
  <si>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</si>
  <si>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</si>
  <si>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</si>
  <si>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</si>
  <si>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</si>
  <si>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</si>
  <si>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</si>
  <si>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</si>
  <si>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</si>
  <si>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</si>
  <si>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</si>
  <si>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</si>
  <si>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</si>
  <si>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</si>
  <si>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</si>
  <si>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</si>
  <si>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</si>
  <si>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</si>
  <si>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</si>
  <si>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</si>
  <si>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</si>
  <si>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</si>
  <si>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</si>
  <si>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</si>
  <si>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</si>
  <si>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</si>
  <si>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</si>
  <si>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</si>
  <si>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</si>
  <si>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</si>
  <si>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</si>
  <si>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</si>
  <si>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</si>
  <si>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</si>
  <si>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</si>
  <si>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</si>
  <si>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</si>
  <si>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</si>
  <si>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</si>
  <si>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</si>
  <si>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</si>
  <si>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</si>
  <si>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</si>
  <si>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</si>
  <si>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</si>
  <si>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</si>
  <si>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</si>
  <si>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</si>
  <si>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</si>
  <si>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</si>
  <si>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</si>
  <si>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</si>
  <si>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</si>
  <si>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</si>
  <si>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</si>
  <si>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</si>
  <si>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</si>
  <si>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</si>
  <si>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</si>
  <si>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</si>
  <si>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</si>
  <si>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</si>
  <si>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</si>
  <si>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</si>
  <si>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</si>
  <si>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</si>
  <si>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</si>
  <si>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</si>
  <si>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</si>
  <si>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</si>
  <si>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</si>
  <si>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</si>
  <si>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</si>
  <si>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</si>
  <si>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</si>
  <si>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</si>
  <si>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</si>
  <si>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</si>
  <si>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</si>
  <si>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</si>
  <si>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</si>
  <si>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</si>
  <si>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</si>
  <si>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</si>
  <si>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</si>
  <si>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</si>
  <si>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</si>
  <si>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</si>
  <si>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</si>
  <si>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</si>
  <si>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</si>
  <si>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</si>
  <si>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</si>
  <si>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</si>
  <si>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</si>
  <si>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</si>
  <si>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</si>
  <si>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</si>
  <si>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</si>
  <si>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</si>
  <si>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</si>
  <si>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</si>
  <si>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</si>
  <si>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</si>
  <si>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</si>
  <si>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</si>
  <si>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</si>
  <si>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</si>
  <si>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</si>
  <si>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</si>
  <si>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</si>
  <si>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</si>
  <si>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</si>
  <si>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</si>
  <si>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</si>
  <si>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</si>
  <si>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</si>
  <si>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</si>
  <si>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</si>
  <si>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</si>
  <si>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</si>
  <si>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</si>
  <si>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</si>
  <si>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</si>
  <si>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</si>
  <si>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</si>
  <si>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</si>
  <si>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</si>
  <si>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</si>
  <si>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</si>
  <si>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</si>
  <si>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</si>
  <si>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</si>
  <si>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</si>
  <si>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</si>
  <si>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</si>
  <si>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</si>
  <si>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</si>
  <si>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</si>
  <si>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</si>
  <si>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</si>
  <si>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</si>
  <si>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</si>
  <si>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</si>
  <si>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</si>
  <si>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</si>
  <si>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</si>
  <si>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</si>
  <si>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</si>
  <si>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</si>
  <si>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</si>
  <si>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</si>
  <si>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</si>
  <si>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</si>
  <si>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</si>
  <si>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</si>
  <si>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</si>
  <si>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</si>
  <si>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</si>
  <si>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</si>
  <si>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</si>
  <si>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</si>
  <si>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</si>
  <si>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</si>
  <si>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</si>
  <si>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</si>
  <si>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</si>
  <si>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</si>
  <si>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</si>
  <si>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</si>
  <si>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</si>
  <si>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</si>
  <si>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</si>
  <si>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</si>
  <si>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</si>
  <si>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</si>
  <si>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</si>
  <si>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</si>
  <si>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</si>
  <si>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</si>
  <si>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</si>
  <si>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</si>
  <si>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</si>
  <si>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</si>
  <si>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</si>
  <si>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</si>
  <si>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</si>
  <si>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</si>
  <si>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</si>
  <si>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</si>
  <si>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</si>
  <si>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</si>
  <si>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</si>
  <si>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</si>
  <si>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</si>
  <si>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</si>
  <si>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</si>
  <si>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</si>
  <si>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</si>
  <si>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</si>
  <si>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</si>
  <si>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</si>
  <si>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</si>
  <si>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</si>
  <si>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</si>
  <si>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</si>
  <si>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</si>
  <si>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</si>
  <si>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</si>
  <si>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</si>
  <si>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</si>
  <si>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</si>
  <si>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</si>
  <si>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</si>
  <si>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</si>
  <si>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</si>
  <si>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</si>
  <si>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</si>
  <si>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</si>
  <si>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</si>
  <si>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</si>
  <si>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</si>
  <si>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</si>
  <si>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</si>
  <si>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</si>
  <si>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</si>
  <si>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</si>
  <si>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</si>
  <si>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</si>
  <si>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</si>
  <si>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</si>
  <si>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</si>
  <si>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</si>
  <si>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</si>
  <si>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</si>
  <si>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</si>
  <si>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</si>
  <si>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</si>
  <si>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</si>
  <si>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</si>
  <si>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</si>
  <si>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</si>
  <si>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</si>
  <si>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</si>
  <si>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</si>
  <si>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</si>
  <si>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</si>
  <si>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</si>
  <si>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</si>
  <si>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</si>
  <si>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</si>
  <si>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</si>
  <si>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</si>
  <si>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</si>
  <si>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</si>
  <si>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</si>
  <si>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</si>
  <si>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</si>
  <si>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</si>
  <si>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</si>
  <si>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</si>
  <si>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</si>
  <si>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</si>
  <si>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</si>
  <si>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</si>
  <si>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</si>
  <si>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</si>
  <si>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</si>
  <si>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</si>
  <si>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</si>
  <si>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</si>
  <si>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</si>
  <si>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</si>
  <si>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</si>
  <si>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</si>
  <si>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</si>
  <si>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</si>
  <si>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</si>
  <si>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</si>
  <si>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</si>
  <si>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</si>
  <si>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</si>
  <si>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</si>
  <si>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</si>
  <si>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</si>
  <si>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</si>
  <si>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</si>
  <si>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</si>
  <si>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</si>
  <si>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</si>
  <si>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</si>
  <si>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</si>
  <si>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</si>
  <si>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</si>
  <si>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</si>
  <si>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</si>
  <si>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</si>
  <si>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</si>
  <si>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</si>
  <si>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</si>
  <si>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</si>
  <si>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</si>
  <si>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</si>
  <si>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</si>
  <si>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</si>
  <si>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</si>
  <si>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</si>
  <si>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</si>
  <si>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</si>
  <si>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</si>
  <si>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</si>
  <si>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</si>
  <si>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</si>
  <si>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</si>
  <si>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</si>
  <si>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</si>
  <si>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</si>
  <si>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</si>
  <si>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</si>
  <si>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</si>
  <si>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</si>
  <si>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</si>
  <si>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</si>
  <si>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</si>
  <si>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</si>
  <si>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</si>
  <si>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</si>
  <si>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</si>
  <si>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</si>
  <si>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</si>
  <si>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</si>
  <si>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</si>
  <si>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</si>
  <si>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</si>
  <si>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</si>
  <si>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</si>
  <si>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</si>
  <si>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</si>
  <si>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</si>
  <si>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</si>
  <si>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</si>
  <si>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</si>
  <si>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</si>
  <si>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</si>
  <si>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</si>
  <si>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</si>
  <si>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</si>
  <si>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</si>
  <si>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</si>
  <si>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</si>
  <si>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</si>
  <si>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</si>
  <si>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</si>
  <si>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</si>
  <si>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</si>
  <si>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</si>
  <si>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</si>
  <si>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</si>
  <si>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</si>
  <si>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</si>
  <si>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</si>
  <si>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</si>
  <si>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</si>
  <si>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</si>
  <si>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</si>
  <si>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</si>
  <si>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</si>
  <si>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</si>
  <si>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</si>
  <si>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</si>
  <si>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</si>
  <si>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</si>
  <si>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</si>
  <si>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</si>
  <si>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</si>
  <si>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</si>
  <si>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</si>
  <si>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</si>
  <si>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</si>
  <si>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</si>
  <si>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</si>
  <si>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</si>
  <si>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</si>
  <si>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</si>
  <si>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</si>
  <si>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</si>
  <si>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</si>
  <si>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</si>
  <si>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</si>
  <si>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</si>
  <si>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</si>
  <si>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</si>
  <si>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</si>
  <si>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</si>
  <si>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</si>
  <si>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</si>
  <si>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</si>
  <si>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</si>
  <si>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</si>
  <si>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</si>
  <si>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</si>
  <si>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</si>
  <si>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</si>
  <si>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</si>
  <si>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</si>
  <si>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</si>
  <si>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</si>
  <si>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</si>
  <si>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</si>
  <si>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</si>
  <si>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</si>
  <si>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</si>
  <si>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</si>
  <si>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</si>
  <si>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</si>
  <si>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</si>
  <si>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</si>
  <si>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</si>
  <si>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</si>
  <si>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</si>
  <si>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</si>
  <si>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</si>
  <si>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</si>
  <si>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</si>
  <si>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</si>
  <si>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</si>
  <si>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</si>
  <si>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</si>
  <si>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</si>
  <si>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</si>
  <si>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</si>
  <si>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</si>
  <si>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</si>
  <si>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</si>
  <si>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</si>
  <si>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</si>
  <si>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</si>
  <si>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</si>
  <si>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</si>
  <si>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</si>
  <si>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</si>
  <si>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</si>
  <si>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</si>
  <si>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</si>
  <si>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</si>
  <si>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</si>
  <si>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</si>
  <si>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</si>
  <si>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</si>
  <si>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</si>
  <si>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</si>
  <si>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</si>
  <si>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</si>
  <si>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</si>
  <si>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</si>
  <si>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</si>
  <si>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</si>
  <si>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</si>
  <si>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</si>
  <si>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</si>
  <si>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</si>
  <si>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</si>
  <si>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</si>
  <si>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</si>
  <si>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</si>
  <si>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</si>
  <si>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</si>
  <si>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</si>
  <si>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</si>
  <si>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</si>
  <si>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</si>
  <si>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</si>
  <si>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</si>
  <si>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</si>
  <si>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</si>
  <si>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</si>
  <si>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</si>
  <si>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</si>
  <si>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</si>
  <si>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</si>
  <si>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</si>
  <si>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</si>
  <si>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</si>
  <si>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</si>
  <si>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</si>
  <si>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</si>
  <si>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</si>
  <si>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</si>
  <si>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</si>
  <si>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</si>
  <si>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</si>
  <si>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</si>
  <si>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</si>
  <si>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</si>
  <si>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</si>
  <si>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</si>
  <si>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</si>
  <si>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</si>
  <si>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</si>
  <si>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</si>
  <si>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</si>
  <si>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</si>
  <si>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</si>
  <si>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</si>
  <si>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</si>
  <si>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</si>
  <si>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</si>
  <si>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</si>
  <si>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</si>
  <si>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</si>
  <si>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</si>
  <si>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</si>
  <si>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</si>
  <si>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</si>
  <si>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</si>
  <si>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</si>
  <si>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</si>
  <si>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</si>
  <si>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</si>
  <si>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</si>
  <si>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</si>
  <si>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</si>
  <si>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</si>
  <si>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</si>
  <si>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</si>
  <si>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</si>
  <si>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</si>
  <si>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</si>
  <si>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</si>
  <si>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</si>
  <si>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</si>
  <si>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</si>
  <si>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</si>
  <si>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</si>
  <si>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</si>
  <si>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</si>
  <si>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</si>
  <si>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</si>
  <si>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</si>
  <si>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</si>
  <si>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</si>
  <si>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</si>
  <si>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</si>
  <si>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</si>
  <si>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</si>
  <si>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</si>
  <si>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</si>
  <si>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</si>
  <si>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</si>
  <si>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</si>
  <si>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</si>
  <si>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</si>
  <si>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</si>
  <si>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</si>
  <si>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</si>
  <si>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</si>
  <si>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</si>
  <si>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</si>
  <si>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</si>
  <si>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</si>
  <si>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</si>
  <si>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</si>
  <si>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</si>
  <si>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</si>
  <si>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</si>
  <si>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</si>
  <si>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</si>
  <si>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</si>
  <si>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</si>
  <si>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</si>
  <si>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</si>
  <si>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</si>
  <si>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</si>
  <si>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</si>
  <si>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</si>
  <si>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</si>
  <si>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</si>
  <si>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</si>
  <si>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</si>
  <si>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</si>
  <si>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</si>
  <si>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</si>
  <si>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</si>
  <si>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</si>
  <si>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</si>
  <si>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</si>
  <si>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</si>
  <si>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</si>
  <si>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</si>
  <si>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</si>
  <si>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</si>
  <si>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</si>
  <si>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</si>
  <si>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</si>
  <si>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</si>
  <si>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</si>
  <si>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</si>
  <si>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</si>
  <si>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</si>
  <si>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</si>
  <si>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</si>
  <si>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</si>
  <si>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</si>
  <si>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</si>
  <si>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</si>
  <si>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</si>
  <si>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</si>
  <si>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</si>
  <si>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</si>
  <si>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</si>
  <si>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</si>
  <si>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</si>
  <si>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</si>
  <si>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</si>
  <si>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</si>
  <si>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</si>
  <si>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</si>
  <si>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</si>
  <si>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</si>
  <si>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</si>
  <si>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</si>
  <si>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</si>
  <si>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</si>
  <si>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</si>
  <si>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</si>
  <si>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</si>
  <si>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</si>
  <si>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</si>
  <si>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</si>
  <si>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</si>
  <si>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</si>
  <si>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</si>
  <si>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</si>
  <si>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</si>
  <si>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</si>
  <si>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</si>
  <si>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</si>
  <si>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</si>
  <si>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</si>
  <si>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</si>
  <si>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</si>
  <si>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</si>
  <si>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</si>
  <si>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</si>
  <si>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</si>
  <si>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</si>
  <si>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</si>
  <si>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</si>
  <si>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</si>
  <si>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</si>
  <si>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</si>
  <si>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</si>
  <si>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</si>
  <si>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</si>
  <si>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</si>
  <si>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</si>
  <si>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</si>
  <si>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</si>
  <si>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</si>
  <si>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</si>
  <si>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</si>
  <si>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</si>
  <si>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</si>
  <si>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</si>
  <si>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</si>
  <si>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</si>
  <si>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</si>
  <si>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</si>
  <si>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</si>
  <si>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</si>
  <si>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</si>
  <si>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</si>
  <si>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</si>
  <si>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</si>
  <si>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</si>
  <si>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</si>
  <si>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</si>
  <si>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</si>
  <si>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</si>
  <si>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</si>
  <si>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</si>
  <si>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</si>
  <si>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</si>
  <si>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</si>
  <si>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</si>
  <si>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</si>
  <si>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</si>
  <si>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</si>
  <si>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</si>
  <si>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</si>
  <si>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</si>
  <si>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</si>
  <si>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</si>
  <si>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</si>
  <si>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</si>
  <si>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</si>
  <si>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</si>
  <si>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</si>
  <si>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</si>
  <si>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</si>
  <si>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</si>
  <si>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</si>
  <si>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</si>
  <si>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</si>
  <si>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</si>
  <si>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</si>
  <si>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</si>
  <si>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</si>
  <si>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</si>
  <si>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</si>
  <si>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</si>
  <si>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</si>
  <si>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</si>
  <si>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</si>
  <si>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</si>
  <si>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</si>
  <si>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</si>
  <si>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</si>
  <si>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</si>
  <si>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</si>
  <si>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</si>
  <si>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</si>
  <si>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</si>
  <si>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</si>
  <si>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</si>
  <si>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</si>
  <si>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</si>
  <si>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</si>
  <si>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</si>
  <si>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</si>
  <si>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</si>
  <si>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</si>
  <si>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</si>
  <si>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</si>
  <si>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</si>
  <si>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</si>
  <si>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</si>
  <si>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</si>
  <si>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</si>
  <si>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</si>
  <si>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</si>
  <si>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</si>
  <si>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</si>
  <si>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</si>
  <si>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</si>
  <si>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</si>
  <si>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</si>
  <si>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</si>
  <si>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</si>
  <si>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</si>
  <si>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</si>
  <si>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</si>
  <si>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</si>
  <si>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</si>
  <si>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</si>
  <si>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</si>
  <si>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</si>
  <si>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</si>
  <si>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</si>
  <si>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</si>
  <si>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</si>
  <si>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</si>
  <si>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</si>
  <si>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</si>
  <si>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</si>
  <si>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</si>
  <si>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</si>
  <si>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</si>
  <si>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</si>
  <si>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</si>
  <si>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</si>
  <si>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</si>
  <si>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</si>
  <si>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</si>
  <si>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</si>
  <si>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</si>
  <si>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</si>
  <si>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</si>
  <si>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</si>
  <si>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</si>
  <si>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</si>
  <si>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</si>
  <si>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</si>
  <si>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</si>
  <si>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</si>
  <si>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</si>
  <si>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</si>
  <si>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</si>
  <si>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</si>
  <si>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</si>
  <si>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</si>
  <si>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</si>
  <si>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</si>
  <si>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</si>
  <si>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</si>
  <si>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</si>
  <si>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</si>
  <si>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</si>
  <si>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</si>
  <si>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</si>
  <si>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</si>
  <si>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</si>
  <si>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</si>
  <si>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</si>
  <si>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</si>
  <si>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</si>
  <si>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</si>
  <si>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</si>
  <si>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</si>
  <si>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</si>
  <si>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</si>
  <si>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</si>
  <si>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</si>
  <si>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</si>
  <si>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</si>
  <si>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</si>
  <si>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</si>
  <si>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</si>
  <si>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</si>
  <si>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</si>
  <si>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</si>
  <si>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</si>
  <si>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</si>
  <si>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</si>
  <si>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</si>
  <si>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</si>
  <si>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</si>
  <si>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</si>
  <si>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</si>
  <si>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</si>
  <si>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</si>
  <si>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</si>
  <si>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</si>
  <si>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</si>
  <si>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</si>
  <si>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</si>
  <si>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</si>
  <si>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</si>
  <si>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</si>
  <si>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</si>
  <si>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</si>
  <si>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</si>
  <si>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</si>
  <si>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</si>
  <si>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</si>
  <si>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</si>
  <si>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</si>
  <si>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</si>
  <si>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</si>
  <si>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</si>
  <si>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</si>
  <si>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</si>
  <si>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</si>
  <si>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</si>
  <si>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</si>
  <si>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</si>
  <si>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</si>
  <si>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</si>
  <si>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</si>
  <si>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</si>
  <si>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</si>
  <si>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</si>
  <si>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</si>
  <si>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</si>
  <si>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</si>
  <si>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</si>
  <si>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</si>
  <si>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</si>
  <si>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</si>
  <si>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</si>
  <si>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</si>
  <si>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</si>
  <si>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</si>
  <si>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</si>
  <si>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</si>
  <si>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</si>
  <si>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</si>
  <si>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</si>
  <si>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</si>
  <si>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</si>
  <si>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</si>
  <si>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</si>
  <si>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</si>
  <si>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</si>
  <si>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</si>
  <si>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</si>
  <si>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</si>
  <si>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</si>
  <si>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</si>
  <si>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</si>
  <si>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</si>
  <si>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</si>
  <si>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</si>
  <si>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</si>
  <si>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</si>
  <si>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</si>
  <si>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</si>
  <si>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</si>
  <si>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</si>
  <si>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</si>
  <si>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</si>
  <si>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</si>
  <si>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</si>
  <si>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</si>
  <si>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</si>
  <si>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</si>
  <si>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</si>
  <si>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</si>
  <si>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</si>
  <si>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</si>
  <si>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</si>
  <si>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</si>
  <si>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</si>
  <si>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</si>
  <si>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</si>
  <si>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</si>
  <si>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</si>
  <si>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</si>
  <si>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</si>
  <si>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</si>
  <si>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</si>
  <si>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</si>
  <si>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</si>
  <si>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</si>
  <si>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</si>
  <si>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</si>
  <si>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</si>
  <si>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</si>
  <si>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</si>
  <si>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</si>
  <si>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</si>
  <si>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</si>
  <si>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</si>
  <si>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</si>
  <si>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</si>
  <si>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</si>
  <si>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</si>
  <si>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</si>
  <si>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</si>
  <si>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</si>
  <si>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</si>
  <si>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</si>
  <si>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</si>
  <si>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</si>
  <si>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</si>
  <si>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</si>
  <si>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</si>
  <si>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</si>
  <si>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</si>
  <si>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</si>
  <si>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</si>
  <si>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</si>
  <si>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</si>
  <si>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</si>
  <si>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</si>
  <si>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</si>
  <si>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</si>
  <si>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</si>
  <si>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</si>
  <si>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</si>
  <si>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</si>
  <si>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</si>
  <si>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</si>
  <si>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</si>
  <si>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</si>
  <si>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</si>
  <si>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</si>
  <si>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</si>
  <si>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</si>
  <si>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</si>
  <si>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</si>
  <si>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</si>
  <si>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</si>
  <si>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</si>
  <si>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</si>
  <si>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</si>
  <si>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</si>
  <si>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</si>
  <si>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</si>
  <si>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</si>
  <si>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</si>
  <si>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</si>
  <si>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</si>
  <si>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</si>
  <si>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</si>
  <si>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</si>
  <si>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</si>
  <si>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</si>
  <si>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</si>
  <si>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</si>
  <si>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</si>
  <si>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</si>
  <si>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</si>
  <si>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</si>
  <si>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</si>
  <si>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</si>
  <si>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</si>
  <si>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</si>
  <si>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</si>
  <si>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</si>
  <si>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</si>
  <si>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</si>
  <si>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</si>
  <si>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</si>
  <si>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</si>
  <si>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</si>
  <si>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</si>
  <si>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</si>
  <si>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</si>
  <si>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</si>
  <si>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</si>
  <si>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</si>
  <si>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</si>
  <si>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</si>
  <si>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</si>
  <si>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</si>
  <si>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</si>
  <si>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</si>
  <si>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</si>
  <si>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</si>
  <si>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</si>
  <si>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</si>
  <si>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</si>
  <si>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</si>
  <si>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</si>
  <si>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</si>
  <si>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</si>
  <si>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</si>
  <si>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</si>
  <si>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</si>
  <si>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</si>
  <si>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</si>
  <si>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</si>
  <si>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</si>
  <si>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</si>
  <si>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</si>
  <si>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</si>
  <si>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</si>
  <si>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</si>
  <si>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</si>
  <si>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</si>
  <si>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</si>
  <si>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</si>
  <si>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</si>
  <si>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</si>
  <si>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</si>
  <si>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</si>
  <si>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</si>
  <si>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</si>
  <si>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</si>
  <si>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</si>
  <si>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</si>
  <si>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</si>
  <si>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</si>
  <si>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</si>
  <si>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</si>
  <si>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</si>
  <si>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</si>
  <si>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</si>
  <si>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</si>
  <si>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</si>
  <si>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</si>
  <si>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</si>
  <si>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</si>
  <si>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</si>
  <si>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</si>
  <si>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</si>
  <si>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</si>
  <si>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</si>
  <si>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</si>
  <si>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</si>
  <si>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</si>
  <si>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</si>
  <si>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</si>
  <si>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</si>
  <si>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</si>
  <si>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</si>
  <si>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</si>
  <si>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</si>
  <si>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</si>
  <si>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</si>
  <si>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</si>
  <si>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</si>
  <si>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</si>
  <si>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</si>
  <si>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</si>
  <si>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</si>
  <si>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</si>
  <si>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</si>
  <si>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</si>
  <si>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</si>
  <si>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</si>
  <si>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</si>
  <si>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</si>
  <si>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</si>
  <si>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</si>
  <si>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</si>
  <si>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</si>
  <si>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</si>
  <si>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</si>
  <si>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</si>
  <si>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</si>
  <si>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</si>
  <si>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</si>
  <si>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</si>
  <si>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</si>
  <si>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</si>
  <si>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</si>
  <si>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</si>
  <si>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</si>
  <si>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</si>
  <si>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</si>
  <si>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</si>
  <si>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</si>
  <si>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</si>
  <si>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</si>
  <si>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</si>
  <si>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</si>
  <si>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</si>
  <si>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</si>
  <si>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</si>
  <si>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</si>
  <si>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</si>
  <si>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</si>
  <si>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</si>
  <si>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</si>
  <si>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</si>
  <si>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</si>
  <si>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</si>
  <si>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</si>
  <si>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</si>
  <si>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</si>
  <si>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</si>
  <si>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</si>
  <si>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</si>
  <si>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</si>
  <si>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</si>
  <si>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</si>
  <si>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</si>
  <si>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</si>
  <si>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</si>
  <si>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</si>
  <si>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</si>
  <si>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</si>
  <si>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</si>
  <si>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</si>
  <si>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</si>
  <si>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</si>
  <si>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</si>
  <si>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</si>
  <si>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</si>
  <si>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</si>
  <si>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</si>
  <si>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</si>
  <si>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</si>
  <si>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</si>
  <si>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</si>
  <si>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</si>
  <si>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</si>
  <si>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</si>
  <si>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</si>
  <si>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</si>
  <si>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</si>
  <si>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</si>
  <si>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</si>
  <si>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</si>
  <si>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</si>
  <si>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</si>
  <si>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</si>
  <si>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</si>
  <si>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</si>
  <si>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</si>
  <si>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</si>
  <si>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</si>
  <si>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</si>
  <si>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</si>
  <si>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</si>
  <si>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</si>
  <si>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</si>
  <si>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</si>
  <si>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</si>
  <si>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</si>
  <si>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</si>
  <si>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</si>
  <si>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</si>
  <si>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</si>
  <si>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</si>
  <si>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</si>
  <si>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</si>
  <si>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</si>
  <si>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</si>
  <si>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</si>
  <si>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</si>
  <si>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</si>
  <si>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</si>
  <si>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</si>
  <si>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</si>
  <si>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</si>
  <si>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</si>
  <si>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</si>
  <si>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</si>
  <si>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</si>
  <si>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</si>
  <si>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</si>
  <si>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</si>
  <si>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</si>
  <si>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</si>
  <si>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</si>
  <si>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</si>
  <si>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</si>
  <si>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</si>
  <si>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</si>
  <si>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</si>
  <si>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</si>
  <si>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</si>
  <si>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</si>
  <si>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</si>
  <si>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</si>
  <si>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</si>
  <si>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</si>
  <si>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</si>
  <si>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</si>
  <si>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</si>
  <si>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</si>
  <si>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</si>
  <si>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</si>
  <si>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</si>
  <si>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</si>
  <si>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</si>
  <si>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</si>
  <si>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</si>
  <si>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</si>
  <si>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</si>
  <si>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</si>
  <si>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</si>
  <si>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</si>
  <si>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</si>
  <si>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</si>
  <si>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</si>
  <si>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</si>
  <si>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</si>
  <si>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</si>
  <si>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</si>
  <si>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</si>
  <si>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</si>
  <si>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</si>
  <si>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</si>
  <si>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</si>
  <si>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</si>
  <si>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</si>
  <si>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</si>
  <si>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</si>
  <si>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</si>
  <si>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</si>
  <si>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</si>
  <si>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</si>
  <si>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</si>
  <si>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</si>
  <si>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</si>
  <si>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</si>
  <si>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</si>
  <si>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</si>
  <si>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</si>
  <si>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</si>
  <si>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</si>
  <si>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</si>
  <si>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</si>
  <si>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</si>
  <si>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</si>
  <si>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</si>
  <si>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</si>
  <si>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</si>
  <si>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</si>
  <si>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</si>
  <si>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</si>
  <si>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</si>
  <si>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</si>
  <si>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</si>
  <si>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</si>
  <si>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</si>
  <si>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</si>
  <si>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</si>
  <si>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</si>
  <si>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</si>
  <si>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</si>
  <si>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</si>
  <si>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</si>
  <si>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</si>
  <si>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</si>
  <si>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</si>
  <si>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</si>
  <si>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</si>
  <si>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</si>
  <si>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</si>
  <si>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</si>
  <si>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</si>
  <si>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</si>
  <si>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</si>
  <si>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</si>
  <si>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</si>
  <si>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</si>
  <si>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</si>
  <si>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</si>
  <si>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</si>
  <si>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</si>
  <si>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</si>
  <si>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</si>
  <si>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</si>
  <si>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</si>
  <si>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</si>
  <si>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</si>
  <si>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</si>
  <si>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</si>
  <si>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</si>
  <si>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</si>
  <si>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</si>
  <si>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</si>
  <si>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</si>
  <si>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</si>
  <si>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</si>
  <si>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</si>
  <si>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</si>
  <si>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</si>
  <si>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</si>
  <si>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</si>
  <si>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</si>
  <si>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</si>
  <si>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</si>
  <si>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</si>
  <si>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</si>
  <si>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</si>
  <si>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</si>
  <si>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</si>
  <si>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</si>
  <si>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</si>
  <si>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</si>
  <si>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</si>
  <si>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</si>
  <si>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</si>
  <si>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</si>
  <si>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</si>
  <si>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</si>
  <si>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</si>
  <si>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</si>
  <si>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</si>
  <si>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</si>
  <si>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</si>
  <si>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</si>
  <si>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</si>
  <si>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</si>
  <si>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</si>
  <si>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</si>
  <si>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</si>
  <si>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</si>
  <si>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</si>
  <si>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</si>
  <si>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</si>
  <si>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</si>
  <si>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</si>
  <si>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</si>
  <si>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</si>
  <si>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</si>
  <si>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</si>
  <si>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</si>
  <si>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</si>
  <si>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</si>
  <si>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</si>
  <si>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</si>
  <si>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</si>
  <si>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</si>
  <si>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</si>
  <si>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</si>
  <si>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</si>
  <si>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</si>
  <si>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</si>
  <si>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</si>
  <si>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</si>
  <si>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</si>
  <si>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</si>
  <si>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</si>
  <si>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</si>
  <si>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</si>
  <si>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</si>
  <si>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</si>
  <si>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</si>
  <si>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</si>
  <si>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</si>
  <si>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</si>
  <si>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</si>
  <si>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</si>
  <si>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</si>
  <si>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</si>
  <si>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</si>
  <si>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</si>
  <si>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</si>
  <si>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</si>
  <si>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</si>
  <si>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</si>
  <si>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</si>
  <si>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</si>
  <si>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</si>
  <si>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</si>
  <si>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</si>
  <si>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</si>
  <si>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</si>
  <si>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</si>
  <si>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</si>
  <si>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</si>
  <si>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</si>
  <si>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</si>
  <si>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</si>
  <si>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</si>
  <si>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</si>
  <si>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</si>
  <si>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</si>
  <si>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</si>
  <si>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</si>
  <si>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</si>
  <si>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</si>
  <si>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</si>
  <si>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</si>
  <si>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</si>
  <si>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</si>
  <si>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</si>
  <si>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</si>
  <si>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</si>
  <si>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</si>
  <si>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</si>
  <si>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</si>
  <si>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</si>
  <si>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</si>
  <si>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</si>
  <si>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</si>
  <si>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</si>
  <si>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</si>
  <si>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</si>
  <si>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</si>
  <si>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</si>
  <si>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</si>
  <si>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</si>
  <si>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</si>
  <si>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</si>
  <si>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</si>
  <si>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</si>
  <si>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</si>
  <si>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</si>
  <si>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</si>
  <si>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</si>
  <si>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</si>
  <si>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</si>
  <si>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</si>
  <si>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</si>
  <si>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</si>
  <si>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</si>
  <si>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</si>
  <si>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</si>
  <si>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</si>
  <si>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</si>
  <si>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</si>
  <si>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</si>
  <si>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</si>
  <si>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</si>
  <si>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</si>
  <si>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</si>
  <si>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</si>
  <si>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</si>
  <si>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</si>
  <si>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</si>
  <si>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</si>
  <si>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</si>
  <si>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</si>
  <si>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</si>
  <si>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</si>
  <si>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</si>
  <si>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</si>
  <si>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</si>
  <si>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</si>
  <si>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</si>
  <si>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</si>
  <si>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</si>
  <si>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</si>
  <si>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</si>
  <si>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</si>
  <si>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</si>
  <si>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</si>
  <si>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</si>
  <si>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</si>
  <si>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</si>
  <si>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</si>
  <si>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</si>
  <si>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</si>
  <si>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</si>
  <si>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</si>
  <si>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</si>
  <si>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</si>
  <si>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</si>
  <si>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</si>
  <si>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</si>
  <si>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</si>
  <si>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</si>
  <si>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</si>
  <si>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</si>
  <si>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</si>
  <si>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</si>
  <si>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</si>
  <si>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</si>
  <si>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</si>
  <si>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</si>
  <si>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</si>
  <si>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</si>
  <si>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</si>
  <si>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</si>
  <si>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</si>
  <si>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</si>
  <si>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</si>
  <si>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</si>
  <si>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</si>
  <si>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</si>
  <si>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</si>
  <si>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</si>
  <si>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</si>
  <si>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</si>
  <si>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</si>
  <si>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</si>
  <si>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</si>
  <si>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</si>
  <si>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</si>
  <si>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</si>
  <si>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</si>
  <si>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</si>
  <si>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</si>
  <si>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</si>
  <si>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</si>
  <si>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</si>
  <si>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</si>
  <si>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</si>
  <si>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</si>
  <si>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</si>
  <si>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</si>
  <si>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</si>
  <si>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</si>
  <si>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</si>
  <si>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</si>
  <si>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</si>
  <si>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</si>
  <si>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</si>
  <si>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</si>
  <si>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</si>
  <si>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</si>
  <si>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</si>
  <si>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</si>
  <si>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</si>
  <si>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</si>
  <si>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</si>
  <si>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</si>
  <si>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</si>
  <si>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</si>
  <si>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</si>
  <si>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</si>
  <si>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</si>
  <si>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</si>
  <si>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</si>
  <si>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</si>
  <si>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</si>
  <si>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</si>
  <si>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</si>
  <si>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</si>
  <si>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</si>
  <si>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</si>
  <si>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</si>
  <si>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</si>
  <si>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</si>
  <si>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</si>
  <si>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</si>
  <si>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</si>
  <si>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</si>
  <si>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</si>
  <si>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</si>
  <si>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</si>
  <si>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</si>
  <si>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</si>
  <si>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</si>
  <si>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</si>
  <si>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</si>
  <si>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</si>
  <si>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</si>
  <si>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</si>
  <si>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</si>
  <si>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</si>
  <si>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</si>
  <si>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</si>
  <si>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</si>
  <si>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</si>
  <si>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</si>
  <si>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</si>
  <si>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</si>
  <si>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</si>
  <si>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</si>
  <si>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</si>
  <si>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</si>
  <si>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</si>
  <si>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</si>
  <si>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</si>
  <si>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</si>
  <si>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</si>
  <si>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</si>
  <si>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</si>
  <si>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</si>
  <si>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</si>
  <si>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</si>
  <si>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</si>
  <si>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</si>
  <si>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</si>
  <si>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</si>
  <si>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</si>
  <si>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</si>
  <si>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</si>
  <si>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</si>
  <si>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</si>
  <si>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</si>
  <si>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</si>
  <si>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</si>
  <si>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</si>
  <si>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</si>
  <si>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</si>
  <si>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</si>
  <si>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</si>
  <si>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</si>
  <si>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</si>
  <si>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</si>
  <si>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</si>
  <si>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</si>
  <si>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</si>
  <si>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</si>
  <si>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</si>
  <si>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</si>
  <si>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</si>
  <si>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</si>
  <si>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</si>
  <si>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</si>
  <si>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</si>
  <si>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</si>
  <si>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</si>
  <si>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</si>
  <si>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</si>
  <si>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</si>
  <si>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</si>
  <si>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</si>
  <si>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</si>
  <si>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</si>
  <si>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</si>
  <si>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</si>
  <si>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</si>
  <si>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</si>
  <si>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</si>
  <si>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</si>
  <si>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</si>
  <si>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</si>
  <si>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</si>
  <si>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</si>
  <si>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</si>
  <si>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</si>
  <si>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</si>
  <si>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</si>
  <si>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</si>
  <si>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</si>
  <si>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</si>
  <si>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</si>
  <si>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</si>
  <si>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</si>
  <si>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</si>
  <si>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</si>
  <si>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</si>
  <si>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</si>
  <si>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</si>
  <si>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</si>
  <si>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</si>
  <si>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</si>
  <si>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</si>
  <si>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</si>
  <si>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</si>
  <si>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</si>
  <si>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</si>
  <si>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</si>
  <si>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</si>
  <si>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</si>
  <si>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</si>
  <si>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</si>
  <si>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</si>
  <si>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</si>
  <si>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</si>
  <si>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</si>
  <si>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</si>
  <si>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</si>
  <si>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</si>
  <si>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</si>
  <si>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</si>
  <si>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</si>
  <si>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</si>
  <si>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</si>
  <si>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</si>
  <si>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</si>
  <si>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</si>
  <si>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</si>
  <si>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</si>
  <si>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</si>
  <si>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</si>
  <si>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</si>
  <si>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</si>
  <si>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</si>
  <si>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</si>
  <si>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</si>
  <si>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</si>
  <si>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</si>
  <si>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</si>
  <si>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</si>
  <si>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</si>
  <si>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</si>
  <si>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</si>
  <si>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</si>
  <si>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</si>
  <si>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</si>
  <si>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</si>
  <si>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</si>
  <si>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</si>
  <si>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</si>
  <si>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</si>
  <si>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</si>
  <si>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</si>
  <si>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</si>
  <si>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</si>
  <si>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</si>
  <si>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</si>
  <si>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</si>
  <si>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</si>
  <si>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</si>
  <si>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</si>
  <si>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</si>
  <si>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</si>
  <si>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</si>
  <si>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</si>
  <si>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</si>
  <si>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</si>
  <si>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</si>
  <si>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</si>
  <si>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</si>
  <si>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</si>
  <si>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</si>
  <si>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</si>
  <si>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</si>
  <si>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</si>
  <si>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</si>
  <si>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</si>
  <si>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</si>
  <si>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</si>
  <si>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</si>
  <si>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</si>
  <si>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</si>
  <si>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</si>
  <si>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</si>
  <si>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</si>
  <si>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</si>
  <si>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</si>
  <si>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</si>
  <si>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</si>
  <si>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</si>
  <si>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</si>
  <si>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</si>
  <si>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</si>
  <si>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</si>
  <si>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</si>
  <si>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</si>
  <si>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</si>
  <si>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</si>
  <si>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</si>
  <si>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</si>
  <si>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</si>
  <si>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</si>
  <si>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</si>
  <si>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</si>
  <si>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</si>
  <si>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</si>
  <si>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</si>
  <si>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</si>
  <si>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</si>
  <si>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</si>
  <si>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</si>
  <si>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</si>
  <si>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</si>
  <si>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</si>
  <si>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</si>
  <si>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</si>
  <si>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</si>
  <si>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</si>
  <si>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</si>
  <si>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</si>
  <si>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</si>
  <si>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</si>
  <si>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</si>
  <si>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</si>
  <si>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</si>
  <si>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</si>
  <si>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</si>
  <si>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</si>
  <si>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</si>
  <si>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</si>
  <si>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</si>
  <si>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</si>
  <si>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</si>
  <si>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</si>
  <si>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</si>
  <si>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</si>
  <si>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</si>
  <si>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</si>
  <si>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</si>
  <si>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</si>
  <si>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</si>
  <si>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</si>
  <si>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</si>
  <si>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</si>
  <si>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</si>
  <si>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</si>
  <si>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</si>
  <si>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</si>
  <si>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</si>
  <si>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</si>
  <si>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</si>
  <si>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</si>
  <si>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</si>
  <si>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</si>
  <si>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</si>
  <si>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</si>
  <si>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</si>
  <si>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</si>
  <si>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</si>
  <si>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</si>
  <si>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</si>
  <si>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</si>
  <si>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</si>
  <si>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</si>
  <si>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</si>
  <si>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</si>
  <si>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</si>
  <si>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</si>
  <si>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</si>
  <si>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</si>
  <si>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</si>
  <si>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</si>
  <si>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</si>
  <si>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</si>
  <si>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</si>
  <si>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</si>
  <si>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</si>
  <si>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</si>
  <si>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</si>
  <si>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</si>
  <si>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</si>
  <si>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</si>
  <si>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</si>
  <si>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</si>
  <si>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</si>
  <si>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</si>
  <si>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</si>
  <si>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</si>
  <si>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</si>
  <si>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</si>
  <si>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</si>
  <si>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</si>
  <si>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</si>
  <si>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</si>
  <si>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</si>
  <si>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</si>
  <si>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</si>
  <si>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</si>
  <si>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</si>
  <si>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</si>
  <si>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</si>
  <si>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</si>
  <si>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</si>
  <si>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</si>
  <si>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</si>
  <si>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</si>
  <si>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</si>
  <si>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</si>
  <si>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</si>
  <si>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</si>
  <si>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</si>
  <si>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</si>
  <si>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</si>
  <si>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</si>
  <si>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</si>
  <si>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</si>
  <si>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</si>
  <si>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</si>
  <si>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</si>
  <si>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</si>
  <si>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</si>
  <si>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</si>
  <si>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</si>
  <si>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</si>
  <si>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</si>
  <si>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</si>
  <si>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</si>
  <si>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</si>
  <si>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</si>
  <si>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</si>
  <si>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</si>
  <si>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</si>
  <si>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</si>
  <si>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</si>
  <si>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</si>
  <si>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</si>
  <si>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</si>
  <si>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</si>
  <si>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</si>
  <si>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</si>
  <si>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</si>
  <si>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</si>
  <si>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</si>
  <si>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</si>
  <si>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</si>
  <si>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</si>
  <si>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</si>
  <si>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</si>
  <si>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</si>
  <si>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</si>
  <si>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</si>
  <si>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</si>
  <si>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</si>
  <si>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</si>
  <si>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</si>
  <si>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</si>
  <si>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</si>
  <si>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</si>
  <si>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</si>
  <si>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</si>
  <si>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</si>
  <si>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</si>
  <si>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</si>
  <si>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</si>
  <si>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</si>
  <si>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</si>
  <si>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</si>
  <si>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</si>
  <si>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</si>
  <si>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</si>
  <si>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</si>
  <si>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</si>
  <si>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</si>
  <si>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</si>
  <si>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</si>
  <si>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</si>
  <si>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</si>
  <si>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</si>
  <si>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</si>
  <si>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</si>
  <si>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</si>
  <si>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</si>
  <si>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</si>
  <si>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</si>
  <si>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</si>
  <si>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</si>
  <si>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</si>
  <si>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</si>
  <si>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</si>
  <si>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</si>
  <si>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</si>
  <si>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</si>
  <si>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</si>
  <si>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</si>
  <si>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</si>
  <si>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</si>
  <si>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</si>
  <si>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</si>
  <si>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</si>
  <si>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</si>
  <si>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</si>
  <si>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</si>
  <si>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</si>
  <si>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</si>
  <si>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</si>
  <si>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</si>
  <si>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</si>
  <si>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</si>
  <si>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</si>
  <si>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</si>
  <si>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</si>
  <si>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</si>
  <si>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</si>
  <si>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</si>
  <si>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</si>
  <si>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</si>
  <si>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</si>
  <si>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</si>
  <si>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</si>
  <si>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</si>
  <si>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</si>
  <si>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</si>
  <si>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</si>
  <si>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</si>
  <si>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</si>
  <si>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</si>
  <si>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</si>
  <si>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</si>
  <si>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</si>
  <si>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</si>
  <si>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</si>
  <si>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</si>
  <si>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</si>
  <si>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</si>
  <si>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</si>
  <si>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</si>
  <si>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</si>
  <si>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</si>
  <si>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</si>
  <si>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</si>
  <si>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</si>
  <si>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</si>
  <si>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</si>
  <si>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</si>
  <si>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</si>
  <si>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</si>
  <si>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</si>
  <si>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</si>
  <si>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</si>
  <si>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</si>
  <si>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</si>
  <si>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</si>
  <si>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</si>
  <si>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</si>
  <si>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</si>
  <si>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</si>
  <si>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</si>
  <si>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</si>
  <si>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</si>
  <si>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</si>
  <si>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</si>
  <si>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</si>
  <si>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</si>
  <si>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</si>
  <si>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</si>
  <si>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</si>
  <si>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</si>
  <si>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</si>
  <si>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</si>
  <si>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</si>
  <si>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</si>
  <si>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</si>
  <si>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</si>
  <si>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</si>
  <si>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</si>
  <si>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</si>
  <si>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</si>
  <si>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</si>
  <si>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</si>
  <si>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</si>
  <si>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</si>
  <si>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</si>
  <si>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</si>
  <si>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</si>
  <si>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</si>
  <si>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</si>
  <si>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</si>
  <si>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</si>
  <si>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</si>
  <si>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</si>
  <si>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</si>
  <si>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</si>
  <si>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</si>
  <si>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</si>
  <si>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</si>
  <si>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</si>
  <si>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</si>
  <si>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</si>
  <si>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</si>
  <si>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</si>
  <si>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</si>
  <si>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</si>
  <si>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</si>
  <si>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</si>
  <si>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</si>
  <si>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</si>
  <si>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</si>
  <si>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</si>
  <si>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</si>
  <si>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</si>
  <si>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</si>
  <si>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</si>
  <si>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</si>
  <si>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</si>
  <si>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</si>
  <si>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</si>
  <si>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</si>
  <si>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</si>
  <si>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</si>
  <si>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</si>
  <si>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</si>
  <si>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</si>
  <si>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</si>
  <si>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</si>
  <si>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</si>
  <si>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</si>
  <si>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</si>
  <si>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</si>
  <si>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</si>
  <si>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</si>
  <si>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</si>
  <si>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</si>
  <si>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</si>
  <si>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</si>
  <si>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</si>
  <si>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</si>
  <si>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</si>
  <si>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</si>
  <si>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</si>
  <si>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</si>
  <si>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</si>
  <si>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</si>
  <si>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</si>
  <si>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</si>
  <si>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</si>
  <si>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</si>
  <si>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</si>
  <si>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</si>
  <si>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</si>
  <si>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</si>
  <si>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</si>
  <si>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</si>
  <si>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</si>
  <si>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</si>
  <si>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</si>
  <si>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</si>
  <si>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</si>
  <si>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</si>
  <si>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</si>
  <si>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</si>
  <si>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</si>
  <si>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</si>
  <si>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</si>
  <si>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</si>
  <si>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</si>
  <si>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</si>
  <si>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</si>
  <si>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</si>
  <si>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</si>
  <si>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</si>
  <si>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</si>
  <si>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</si>
  <si>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</si>
  <si>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</si>
  <si>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</si>
  <si>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</si>
  <si>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</si>
  <si>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</si>
  <si>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</si>
  <si>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</si>
  <si>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</si>
  <si>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</si>
  <si>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</si>
  <si>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</si>
  <si>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</si>
  <si>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</si>
  <si>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</si>
  <si>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</si>
  <si>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</si>
  <si>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</si>
  <si>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</si>
  <si>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</si>
  <si>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</si>
  <si>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</si>
  <si>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</si>
  <si>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</si>
  <si>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</si>
  <si>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</si>
  <si>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</si>
  <si>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</si>
  <si>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</si>
  <si>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</si>
  <si>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</si>
  <si>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</si>
  <si>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</si>
  <si>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</si>
  <si>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</si>
  <si>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</si>
  <si>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</si>
  <si>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</si>
  <si>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</si>
  <si>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</si>
  <si>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</si>
  <si>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</si>
  <si>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</si>
  <si>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</si>
  <si>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</si>
  <si>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</si>
  <si>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</si>
  <si>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</si>
  <si>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</si>
  <si>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</si>
  <si>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</si>
  <si>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</si>
  <si>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</si>
  <si>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</si>
  <si>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</si>
  <si>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</si>
  <si>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</si>
  <si>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</si>
  <si>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</si>
  <si>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</si>
  <si>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</si>
  <si>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</si>
  <si>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</si>
  <si>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</si>
  <si>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</si>
  <si>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</si>
  <si>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</si>
  <si>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</si>
  <si>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</si>
  <si>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</si>
  <si>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</si>
  <si>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</si>
  <si>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</si>
  <si>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</si>
  <si>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</si>
  <si>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</si>
  <si>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</si>
  <si>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</si>
  <si>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</si>
  <si>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</si>
  <si>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</si>
  <si>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</si>
  <si>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</si>
  <si>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</si>
  <si>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</si>
  <si>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</si>
  <si>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</si>
  <si>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</si>
  <si>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</si>
  <si>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</si>
  <si>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</si>
  <si>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</si>
  <si>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</si>
  <si>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</si>
  <si>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</si>
  <si>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</si>
  <si>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</si>
  <si>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</si>
  <si>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</si>
  <si>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</si>
  <si>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</si>
  <si>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</si>
  <si>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</si>
  <si>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</si>
  <si>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</si>
  <si>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</si>
  <si>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</si>
  <si>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</si>
  <si>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</si>
  <si>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</si>
  <si>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</si>
  <si>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</si>
  <si>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</si>
  <si>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</si>
  <si>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</si>
  <si>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</si>
  <si>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</si>
  <si>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</si>
  <si>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</si>
  <si>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</si>
  <si>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</si>
  <si>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</si>
  <si>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</si>
  <si>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</si>
  <si>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</si>
  <si>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</si>
  <si>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</si>
  <si>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</si>
  <si>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</si>
  <si>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</si>
  <si>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</si>
  <si>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</si>
  <si>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</si>
  <si>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</si>
  <si>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</si>
  <si>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</si>
  <si>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</si>
  <si>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</si>
  <si>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</si>
  <si>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</si>
  <si>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</si>
  <si>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</si>
  <si>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</si>
  <si>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</si>
  <si>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</si>
  <si>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</si>
  <si>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</si>
  <si>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</si>
  <si>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</si>
  <si>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</si>
  <si>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</si>
  <si>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</si>
  <si>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</si>
  <si>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</si>
  <si>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</si>
  <si>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</si>
  <si>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</si>
  <si>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</si>
  <si>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</si>
  <si>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</si>
  <si>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</si>
  <si>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</si>
  <si>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</si>
  <si>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</si>
  <si>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</si>
  <si>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</si>
  <si>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</si>
  <si>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</si>
  <si>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</si>
  <si>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</si>
  <si>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</si>
  <si>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</si>
  <si>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</si>
  <si>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</si>
  <si>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</si>
  <si>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</si>
  <si>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</si>
  <si>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</si>
  <si>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</si>
  <si>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</si>
  <si>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</si>
  <si>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</si>
  <si>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</si>
  <si>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</si>
  <si>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</si>
  <si>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</si>
  <si>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</si>
  <si>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</si>
  <si>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</si>
  <si>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</si>
  <si>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</si>
  <si>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</si>
  <si>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</si>
  <si>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</si>
  <si>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</si>
  <si>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</si>
  <si>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</si>
  <si>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</si>
  <si>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</si>
  <si>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</si>
  <si>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</si>
  <si>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</si>
  <si>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</si>
  <si>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</si>
  <si>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</si>
  <si>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</si>
  <si>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</si>
  <si>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</si>
  <si>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</si>
  <si>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</si>
  <si>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</si>
  <si>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</si>
  <si>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</si>
  <si>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</si>
  <si>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</si>
  <si>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</si>
  <si>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</si>
  <si>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</si>
  <si>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</si>
  <si>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</si>
  <si>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</si>
  <si>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</si>
  <si>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</si>
  <si>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</si>
  <si>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</si>
  <si>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</si>
  <si>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</si>
  <si>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</si>
  <si>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</si>
  <si>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</si>
  <si>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</si>
  <si>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</si>
  <si>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</si>
  <si>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</si>
  <si>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</si>
  <si>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</si>
  <si>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</si>
  <si>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</si>
  <si>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</si>
  <si>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</si>
  <si>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</si>
  <si>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</si>
  <si>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</si>
  <si>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</si>
  <si>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</si>
  <si>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</si>
  <si>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</si>
  <si>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</si>
  <si>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</si>
  <si>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</si>
  <si>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</si>
  <si>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</si>
  <si>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</si>
  <si>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</si>
  <si>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</si>
  <si>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</si>
  <si>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</si>
  <si>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</si>
  <si>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</si>
  <si>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</si>
  <si>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</si>
  <si>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</si>
  <si>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</si>
  <si>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</si>
  <si>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</si>
  <si>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</si>
  <si>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</si>
  <si>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</si>
  <si>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</si>
  <si>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</si>
  <si>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</si>
  <si>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</si>
  <si>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</si>
  <si>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</si>
  <si>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</si>
  <si>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</si>
  <si>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</si>
  <si>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</si>
  <si>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</si>
  <si>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</si>
  <si>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</si>
  <si>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</si>
  <si>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</si>
  <si>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</si>
  <si>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</si>
  <si>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</si>
  <si>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</si>
  <si>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</si>
  <si>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</si>
  <si>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</si>
  <si>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</si>
  <si>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</si>
  <si>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</si>
  <si>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</si>
  <si>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</si>
  <si>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</si>
  <si>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</si>
  <si>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</si>
  <si>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</si>
  <si>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</si>
  <si>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</si>
  <si>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</si>
  <si>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</si>
  <si>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</si>
  <si>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</si>
  <si>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</si>
  <si>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</si>
  <si>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</si>
  <si>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</si>
  <si>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</si>
  <si>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</si>
  <si>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</si>
  <si>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</si>
  <si>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</si>
  <si>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</si>
  <si>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</si>
  <si>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</si>
  <si>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</si>
  <si>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</si>
  <si>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</si>
  <si>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</si>
  <si>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</si>
  <si>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</si>
  <si>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</si>
  <si>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</si>
  <si>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</si>
  <si>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</si>
  <si>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</si>
  <si>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</si>
  <si>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</si>
  <si>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</si>
  <si>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</si>
  <si>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</si>
  <si>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</si>
  <si>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</si>
  <si>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</si>
  <si>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</si>
  <si>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</si>
  <si>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</si>
  <si>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</si>
  <si>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</si>
  <si>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</si>
  <si>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</si>
  <si>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</si>
  <si>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</si>
  <si>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</si>
  <si>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</si>
  <si>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</si>
  <si>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</si>
  <si>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</si>
  <si>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</si>
  <si>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</si>
  <si>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</si>
  <si>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</si>
  <si>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</si>
  <si>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</si>
  <si>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</si>
  <si>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</si>
  <si>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</si>
  <si>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</si>
  <si>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</si>
  <si>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</si>
  <si>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</si>
  <si>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</si>
  <si>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</si>
  <si>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</si>
  <si>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</si>
  <si>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</si>
  <si>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</si>
  <si>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</si>
  <si>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</si>
  <si>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</si>
  <si>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</si>
  <si>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</si>
  <si>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</si>
  <si>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</si>
  <si>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</si>
  <si>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</si>
  <si>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</si>
  <si>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</si>
  <si>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</si>
  <si>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</si>
  <si>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</si>
  <si>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</si>
  <si>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</si>
  <si>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</si>
  <si>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</si>
  <si>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</si>
  <si>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</si>
  <si>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</si>
  <si>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</si>
  <si>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</si>
  <si>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</si>
  <si>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</si>
  <si>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</si>
  <si>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</si>
  <si>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</si>
  <si>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</si>
  <si>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</si>
  <si>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</si>
  <si>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</si>
  <si>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</si>
  <si>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</si>
  <si>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</si>
  <si>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</si>
  <si>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</si>
  <si>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</si>
  <si>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</si>
  <si>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</si>
  <si>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</si>
  <si>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</si>
  <si>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</si>
  <si>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</si>
  <si>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</si>
  <si>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</si>
  <si>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</si>
  <si>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</si>
  <si>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</si>
  <si>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</si>
  <si>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</si>
  <si>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</si>
  <si>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</si>
  <si>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</si>
  <si>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</si>
  <si>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</si>
  <si>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</si>
  <si>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</si>
  <si>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</si>
  <si>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</si>
  <si>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</si>
  <si>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</si>
  <si>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</si>
  <si>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</si>
  <si>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</si>
  <si>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</si>
  <si>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</si>
  <si>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</si>
  <si>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</si>
  <si>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</si>
  <si>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</si>
  <si>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</si>
  <si>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</si>
  <si>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</si>
  <si>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</si>
  <si>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</si>
  <si>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</si>
  <si>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</si>
  <si>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</si>
  <si>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</si>
  <si>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</si>
  <si>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</si>
  <si>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</si>
  <si>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</si>
  <si>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</si>
  <si>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</si>
  <si>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</si>
  <si>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</si>
  <si>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</si>
  <si>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</si>
  <si>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</si>
  <si>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</si>
  <si>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</si>
  <si>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</si>
  <si>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</si>
  <si>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</si>
  <si>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</si>
  <si>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</si>
  <si>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</si>
  <si>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</si>
  <si>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</si>
  <si>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</si>
  <si>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</si>
  <si>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</si>
  <si>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</si>
  <si>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</si>
  <si>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</si>
  <si>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</si>
  <si>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</si>
  <si>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</si>
  <si>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</si>
  <si>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</si>
  <si>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</si>
  <si>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</si>
  <si>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</si>
  <si>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</si>
  <si>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</si>
  <si>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</si>
  <si>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</si>
  <si>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</si>
  <si>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</si>
  <si>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</si>
  <si>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</si>
  <si>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</si>
  <si>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</si>
  <si>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</si>
  <si>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</si>
  <si>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</si>
  <si>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</si>
  <si>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</si>
  <si>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</si>
  <si>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</si>
  <si>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</si>
  <si>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</si>
  <si>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</si>
  <si>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</si>
  <si>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</si>
  <si>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</si>
  <si>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</si>
  <si>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</si>
  <si>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</si>
  <si>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</si>
  <si>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</si>
  <si>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</si>
  <si>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</si>
  <si>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</si>
  <si>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</si>
  <si>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</si>
  <si>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</si>
  <si>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</si>
  <si>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</si>
  <si>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</si>
  <si>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</si>
  <si>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</si>
  <si>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</si>
  <si>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</si>
  <si>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</si>
  <si>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</si>
  <si>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</si>
  <si>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</si>
  <si>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</si>
  <si>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</si>
  <si>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</si>
  <si>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</si>
  <si>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</si>
  <si>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</si>
  <si>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</si>
  <si>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</si>
  <si>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</si>
  <si>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</si>
  <si>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</si>
  <si>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</si>
  <si>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</si>
  <si>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</si>
  <si>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</si>
  <si>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</si>
  <si>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</si>
  <si>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</si>
  <si>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</si>
  <si>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</si>
  <si>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</si>
  <si>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</si>
  <si>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</si>
  <si>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</si>
  <si>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</si>
  <si>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</si>
  <si>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</si>
  <si>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</si>
  <si>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</si>
  <si>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</si>
  <si>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</si>
  <si>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</si>
  <si>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</si>
  <si>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</si>
  <si>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</si>
  <si>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</si>
  <si>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</si>
  <si>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</si>
  <si>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</si>
  <si>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</si>
  <si>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</si>
  <si>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</si>
  <si>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</si>
  <si>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</si>
  <si>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</si>
  <si>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</si>
  <si>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</si>
  <si>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</si>
  <si>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</si>
  <si>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</si>
  <si>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</si>
  <si>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</si>
  <si>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</si>
  <si>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</si>
  <si>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</si>
  <si>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</si>
  <si>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</si>
  <si>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</si>
  <si>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</si>
  <si>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</si>
  <si>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</si>
  <si>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</si>
  <si>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</si>
  <si>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</si>
  <si>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</si>
  <si>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</si>
  <si>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</si>
  <si>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</si>
  <si>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</si>
  <si>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</si>
  <si>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</si>
  <si>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</si>
  <si>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</si>
  <si>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</si>
  <si>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</si>
  <si>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</si>
  <si>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</si>
  <si>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</si>
  <si>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</si>
  <si>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</si>
  <si>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</si>
  <si>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</si>
  <si>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</si>
  <si>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</si>
  <si>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</si>
  <si>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</si>
  <si>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</si>
  <si>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</si>
  <si>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</si>
  <si>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</si>
  <si>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</si>
  <si>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</si>
  <si>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</si>
  <si>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</si>
  <si>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</si>
  <si>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</si>
  <si>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</si>
  <si>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</si>
  <si>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</si>
  <si>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</si>
  <si>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</si>
  <si>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</si>
  <si>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</si>
  <si>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</si>
  <si>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</si>
  <si>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</si>
  <si>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</si>
  <si>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</si>
  <si>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</si>
  <si>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</si>
  <si>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</si>
  <si>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</si>
  <si>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</si>
  <si>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</si>
  <si>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</si>
  <si>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</si>
  <si>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</si>
  <si>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</si>
  <si>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</si>
  <si>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</si>
  <si>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</si>
  <si>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</si>
  <si>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</si>
  <si>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</si>
  <si>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</si>
  <si>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</si>
  <si>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</si>
  <si>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</si>
  <si>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</si>
  <si>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</si>
  <si>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</si>
  <si>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</si>
  <si>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</si>
  <si>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</si>
  <si>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</si>
  <si>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</si>
  <si>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</si>
  <si>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</si>
  <si>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</si>
  <si>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</si>
  <si>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</si>
  <si>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</si>
  <si>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</si>
  <si>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</si>
  <si>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</si>
  <si>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</si>
  <si>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</si>
  <si>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</si>
  <si>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</si>
  <si>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</si>
  <si>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</si>
  <si>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</si>
  <si>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</si>
  <si>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</si>
  <si>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</si>
  <si>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</si>
  <si>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</si>
  <si>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</si>
  <si>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</si>
  <si>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</si>
  <si>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</si>
  <si>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</si>
  <si>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</si>
  <si>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</si>
  <si>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</si>
  <si>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</si>
  <si>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</si>
  <si>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</si>
  <si>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</si>
  <si>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</si>
  <si>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</si>
  <si>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</si>
  <si>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</si>
  <si>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</si>
  <si>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</si>
  <si>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</si>
  <si>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</si>
  <si>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</si>
  <si>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</si>
  <si>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</si>
  <si>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</si>
  <si>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</si>
  <si>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</si>
  <si>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</si>
  <si>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</si>
  <si>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</si>
  <si>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</si>
  <si>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</si>
  <si>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</si>
  <si>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</si>
  <si>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</si>
  <si>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</si>
  <si>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</si>
  <si>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</si>
  <si>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</si>
  <si>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</si>
  <si>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</si>
  <si>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</si>
  <si>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</si>
  <si>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</si>
  <si>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</si>
  <si>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</si>
  <si>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</si>
  <si>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</si>
  <si>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</si>
  <si>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</si>
  <si>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</si>
  <si>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</si>
  <si>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</si>
  <si>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</si>
  <si>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</si>
  <si>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</si>
  <si>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</si>
  <si>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</si>
  <si>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</si>
  <si>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</si>
  <si>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</si>
  <si>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</si>
  <si>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</si>
  <si>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</si>
  <si>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</si>
  <si>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</si>
  <si>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</si>
  <si>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</si>
  <si>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</si>
  <si>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</si>
  <si>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</si>
  <si>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</si>
  <si>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</si>
  <si>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</si>
  <si>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</si>
  <si>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</si>
  <si>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</si>
  <si>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</si>
  <si>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</si>
  <si>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</si>
  <si>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</si>
  <si>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</si>
  <si>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</si>
  <si>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</si>
  <si>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</si>
  <si>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</si>
  <si>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</si>
  <si>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</si>
  <si>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</si>
  <si>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</si>
  <si>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</si>
  <si>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</si>
  <si>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</si>
  <si>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</si>
  <si>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</si>
  <si>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</si>
  <si>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</si>
  <si>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</si>
  <si>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</si>
  <si>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</si>
  <si>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</si>
  <si>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</si>
  <si>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</si>
  <si>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</si>
  <si>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</si>
  <si>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</si>
  <si>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</si>
  <si>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</si>
  <si>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</si>
  <si>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</si>
  <si>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</si>
  <si>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</si>
  <si>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</si>
  <si>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</si>
  <si>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</si>
  <si>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</si>
  <si>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</si>
  <si>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</si>
  <si>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</si>
  <si>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</si>
  <si>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</si>
  <si>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</si>
  <si>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</si>
  <si>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</si>
  <si>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</si>
  <si>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</si>
  <si>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</si>
  <si>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</si>
  <si>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</si>
  <si>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</si>
  <si>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</si>
  <si>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</si>
  <si>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</si>
  <si>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</si>
  <si>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</si>
  <si>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</si>
  <si>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</si>
  <si>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</si>
  <si>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</si>
  <si>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</si>
  <si>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</si>
  <si>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</si>
  <si>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</si>
  <si>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</si>
  <si>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</si>
  <si>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</si>
  <si>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</si>
  <si>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</si>
  <si>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</si>
  <si>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</si>
  <si>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</si>
  <si>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</si>
  <si>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</si>
  <si>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</si>
  <si>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</si>
  <si>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</si>
  <si>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</si>
  <si>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</si>
  <si>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</si>
  <si>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</si>
  <si>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</si>
  <si>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</si>
  <si>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</si>
  <si>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</si>
  <si>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</si>
  <si>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</si>
  <si>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</si>
  <si>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</si>
  <si>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</si>
  <si>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</si>
  <si>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</si>
  <si>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</si>
  <si>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</si>
  <si>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</si>
  <si>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</si>
  <si>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</si>
  <si>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</si>
  <si>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</si>
  <si>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</si>
  <si>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</si>
  <si>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</si>
  <si>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</si>
  <si>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</si>
  <si>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</si>
  <si>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</si>
  <si>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</si>
  <si>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</si>
  <si>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</si>
  <si>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</si>
  <si>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</si>
  <si>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</si>
  <si>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</si>
  <si>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</si>
  <si>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</si>
  <si>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</si>
  <si>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</si>
  <si>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</si>
  <si>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</si>
  <si>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</si>
  <si>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</si>
  <si>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</si>
  <si>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</si>
  <si>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</si>
  <si>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</si>
  <si>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</si>
  <si>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</si>
  <si>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</si>
  <si>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</si>
  <si>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</si>
  <si>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</si>
  <si>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</si>
  <si>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</si>
  <si>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</si>
  <si>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</si>
  <si>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</si>
  <si>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</si>
  <si>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</si>
  <si>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</si>
  <si>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</si>
  <si>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</si>
  <si>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</si>
  <si>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</si>
  <si>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</si>
  <si>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</si>
  <si>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</si>
  <si>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</si>
  <si>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</si>
  <si>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</si>
  <si>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</si>
  <si>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</si>
  <si>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</si>
  <si>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</si>
  <si>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</si>
  <si>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</si>
  <si>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</si>
  <si>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</si>
  <si>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</si>
  <si>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</si>
  <si>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</si>
  <si>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</si>
  <si>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</si>
  <si>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</si>
  <si>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</si>
  <si>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</si>
  <si>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</si>
  <si>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</si>
  <si>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</si>
  <si>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</si>
  <si>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</si>
  <si>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</si>
  <si>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</si>
  <si>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</si>
  <si>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</si>
  <si>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</si>
  <si>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</si>
  <si>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</si>
  <si>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</si>
  <si>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</si>
  <si>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</si>
  <si>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</si>
  <si>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</si>
  <si>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</si>
  <si>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</si>
  <si>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</si>
  <si>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</si>
  <si>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</si>
  <si>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</si>
  <si>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</si>
  <si>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</si>
  <si>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</si>
  <si>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</si>
  <si>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</si>
  <si>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</si>
  <si>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</si>
  <si>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</si>
  <si>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</si>
  <si>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</si>
  <si>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</si>
  <si>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</si>
  <si>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</si>
  <si>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</si>
  <si>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</si>
  <si>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</si>
  <si>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</si>
  <si>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</si>
  <si>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</si>
  <si>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</si>
  <si>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</si>
  <si>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</si>
  <si>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</si>
  <si>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</si>
  <si>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</si>
  <si>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</si>
  <si>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</si>
  <si>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</si>
  <si>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</si>
  <si>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</si>
  <si>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</si>
  <si>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</si>
  <si>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</si>
  <si>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</si>
  <si>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</si>
  <si>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</si>
  <si>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</si>
  <si>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</si>
  <si>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</si>
  <si>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</si>
  <si>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</si>
  <si>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</si>
  <si>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</si>
  <si>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</si>
  <si>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</si>
  <si>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</si>
  <si>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</si>
  <si>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</si>
  <si>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</si>
  <si>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</si>
  <si>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</si>
  <si>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</si>
  <si>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</si>
  <si>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</si>
  <si>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</si>
  <si>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</si>
  <si>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</si>
  <si>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</si>
  <si>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</si>
  <si>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</si>
  <si>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</si>
  <si>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</si>
  <si>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</si>
  <si>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</si>
  <si>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</si>
  <si>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</si>
  <si>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</si>
  <si>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</si>
  <si>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</si>
  <si>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</si>
  <si>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</si>
  <si>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</si>
  <si>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</si>
  <si>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</si>
  <si>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</si>
  <si>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</si>
  <si>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</si>
  <si>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</si>
  <si>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</si>
  <si>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</si>
  <si>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</si>
  <si>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</si>
  <si>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</si>
  <si>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</si>
  <si>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</si>
  <si>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</si>
  <si>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</si>
  <si>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</si>
  <si>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</si>
  <si>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</si>
  <si>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</si>
  <si>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</si>
  <si>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</si>
  <si>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</si>
  <si>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</si>
  <si>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</si>
  <si>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</si>
  <si>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</si>
  <si>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</si>
  <si>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</si>
  <si>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</si>
  <si>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</si>
  <si>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</si>
  <si>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</si>
  <si>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</si>
  <si>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</si>
  <si>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</si>
  <si>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</si>
  <si>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</si>
  <si>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</si>
  <si>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</si>
  <si>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</si>
  <si>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</si>
  <si>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</si>
  <si>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</si>
  <si>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</si>
  <si>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</si>
  <si>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</si>
  <si>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</si>
  <si>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</si>
  <si>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</si>
  <si>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</si>
  <si>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</si>
  <si>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</si>
  <si>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</si>
  <si>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</si>
  <si>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</si>
  <si>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</si>
  <si>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</si>
  <si>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</si>
  <si>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</si>
  <si>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</si>
  <si>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</si>
  <si>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</si>
  <si>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</si>
  <si>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</si>
  <si>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</si>
  <si>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</si>
  <si>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</si>
  <si>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</si>
  <si>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</si>
  <si>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</si>
  <si>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</si>
  <si>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</si>
  <si>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</si>
  <si>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</si>
  <si>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</si>
  <si>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</si>
  <si>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</si>
  <si>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</si>
  <si>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</si>
  <si>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</si>
  <si>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</si>
  <si>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</si>
  <si>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</si>
  <si>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</si>
  <si>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</si>
  <si>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</si>
  <si>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</si>
  <si>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</si>
  <si>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</si>
  <si>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</si>
  <si>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</si>
  <si>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</si>
  <si>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</si>
  <si>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</si>
  <si>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</si>
  <si>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</si>
  <si>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</si>
  <si>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</si>
  <si>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</si>
  <si>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</si>
  <si>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</si>
  <si>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</si>
  <si>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</si>
  <si>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</si>
  <si>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</si>
  <si>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</si>
  <si>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</si>
  <si>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</si>
  <si>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</si>
  <si>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</si>
  <si>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</si>
  <si>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</si>
  <si>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</si>
  <si>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</si>
  <si>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</si>
  <si>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</si>
  <si>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</si>
  <si>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</si>
  <si>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</si>
  <si>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</si>
  <si>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</si>
  <si>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</si>
  <si>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</si>
  <si>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</si>
  <si>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</si>
  <si>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</si>
  <si>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</si>
  <si>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</si>
  <si>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</si>
  <si>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</si>
  <si>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</si>
  <si>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</si>
  <si>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</si>
  <si>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</si>
  <si>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</si>
  <si>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</si>
  <si>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</si>
  <si>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</si>
  <si>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</si>
  <si>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</si>
  <si>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</si>
  <si>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</si>
  <si>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</si>
  <si>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</si>
  <si>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</si>
  <si>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</si>
  <si>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</si>
  <si>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</si>
  <si>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</si>
  <si>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</si>
  <si>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</si>
  <si>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</si>
  <si>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</si>
  <si>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</si>
  <si>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</si>
  <si>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</si>
  <si>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</si>
  <si>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</si>
  <si>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</si>
  <si>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</si>
  <si>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</si>
  <si>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</si>
  <si>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</si>
  <si>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</si>
  <si>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</si>
  <si>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</si>
  <si>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</si>
  <si>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</si>
  <si>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</si>
  <si>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</si>
  <si>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</si>
  <si>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</si>
  <si>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</si>
  <si>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</si>
  <si>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</si>
  <si>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</si>
  <si>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</si>
  <si>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</si>
  <si>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</si>
  <si>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</si>
  <si>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</si>
  <si>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</si>
  <si>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</si>
  <si>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</si>
  <si>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</si>
  <si>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</si>
  <si>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</si>
  <si>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</si>
  <si>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</si>
  <si>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</si>
  <si>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</si>
  <si>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</si>
  <si>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</si>
  <si>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</si>
  <si>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</si>
  <si>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</si>
  <si>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</si>
  <si>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</si>
  <si>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</si>
  <si>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</si>
  <si>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</si>
  <si>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</si>
  <si>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</si>
  <si>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</si>
  <si>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</si>
  <si>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</si>
  <si>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</si>
  <si>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</si>
  <si>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</si>
  <si>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</si>
  <si>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</si>
  <si>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</si>
  <si>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</si>
  <si>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</si>
  <si>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</si>
  <si>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</si>
  <si>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</si>
  <si>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</si>
  <si>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</si>
  <si>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</si>
  <si>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</si>
  <si>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</si>
  <si>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</si>
  <si>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</si>
  <si>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</si>
  <si>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</si>
  <si>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</si>
  <si>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</si>
  <si>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</si>
  <si>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</si>
  <si>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</si>
  <si>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</si>
  <si>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</si>
  <si>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</si>
  <si>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</si>
  <si>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</si>
  <si>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</si>
  <si>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</si>
  <si>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</si>
  <si>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</si>
  <si>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</si>
  <si>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</si>
  <si>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</si>
  <si>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</si>
  <si>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</si>
  <si>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</si>
  <si>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</si>
  <si>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</si>
  <si>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</si>
  <si>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</si>
  <si>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</si>
  <si>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</si>
  <si>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</si>
  <si>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</si>
  <si>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</si>
  <si>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</si>
  <si>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</si>
  <si>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</si>
  <si>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</si>
  <si>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</si>
  <si>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</si>
  <si>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</si>
  <si>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</si>
  <si>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</si>
  <si>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</si>
  <si>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</si>
  <si>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</si>
  <si>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</si>
  <si>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</si>
  <si>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</si>
  <si>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</si>
  <si>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</si>
  <si>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</si>
  <si>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</si>
  <si>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</si>
  <si>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</si>
  <si>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</si>
  <si>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</si>
  <si>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</si>
  <si>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</si>
  <si>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</si>
  <si>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</si>
  <si>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</si>
  <si>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</si>
  <si>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</si>
  <si>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</si>
  <si>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</si>
  <si>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</si>
  <si>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</si>
  <si>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</si>
  <si>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</si>
  <si>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</si>
  <si>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</si>
  <si>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</si>
  <si>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</si>
  <si>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</si>
  <si>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</si>
  <si>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</si>
  <si>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</si>
  <si>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</si>
  <si>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</si>
  <si>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</si>
  <si>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</si>
  <si>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</si>
  <si>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</si>
  <si>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</si>
  <si>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</si>
  <si>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</si>
  <si>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</si>
  <si>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</si>
  <si>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</si>
  <si>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</si>
  <si>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</si>
  <si>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</si>
  <si>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</si>
  <si>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</si>
  <si>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</si>
  <si>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</si>
  <si>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</si>
  <si>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</si>
  <si>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</si>
  <si>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</si>
  <si>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</si>
  <si>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</si>
  <si>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</si>
  <si>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</si>
  <si>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</si>
  <si>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</si>
  <si>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</si>
  <si>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</si>
  <si>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</si>
  <si>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</si>
  <si>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</si>
  <si>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</si>
  <si>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</si>
  <si>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</si>
  <si>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</si>
  <si>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</si>
  <si>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</si>
  <si>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</si>
  <si>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</si>
  <si>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</si>
  <si>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</si>
  <si>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</si>
  <si>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</si>
  <si>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</si>
  <si>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</si>
  <si>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</si>
  <si>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</si>
  <si>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</si>
  <si>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</si>
  <si>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</si>
  <si>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</si>
  <si>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</si>
  <si>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</si>
  <si>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</si>
  <si>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</si>
  <si>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</si>
  <si>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</si>
  <si>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</si>
  <si>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</si>
  <si>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</si>
  <si>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</si>
  <si>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</si>
  <si>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</si>
  <si>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</si>
  <si>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</si>
  <si>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</si>
  <si>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</si>
  <si>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</si>
  <si>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</si>
  <si>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</si>
  <si>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</si>
  <si>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</si>
  <si>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</si>
  <si>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</si>
  <si>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</si>
  <si>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</si>
  <si>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</si>
  <si>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</si>
  <si>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</si>
  <si>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</si>
  <si>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</si>
  <si>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</si>
  <si>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</si>
  <si>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</si>
  <si>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</si>
  <si>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</si>
  <si>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</si>
  <si>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</si>
  <si>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</si>
  <si>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</si>
  <si>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</si>
  <si>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</si>
  <si>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</si>
  <si>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</si>
  <si>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</si>
  <si>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</si>
  <si>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</si>
  <si>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</si>
  <si>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</si>
  <si>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</si>
  <si>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</si>
  <si>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</si>
  <si>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</si>
  <si>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</si>
  <si>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</si>
  <si>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</si>
  <si>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</si>
  <si>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</si>
  <si>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</si>
  <si>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</si>
  <si>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</si>
  <si>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</si>
  <si>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</si>
  <si>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</si>
  <si>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</si>
  <si>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</si>
  <si>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</si>
  <si>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</si>
  <si>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</si>
  <si>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</si>
  <si>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</si>
  <si>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</si>
  <si>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</si>
  <si>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</si>
  <si>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</si>
  <si>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</si>
  <si>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</si>
  <si>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</si>
  <si>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</si>
  <si>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</si>
  <si>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</si>
  <si>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</si>
  <si>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</si>
  <si>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</si>
  <si>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</si>
  <si>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</si>
  <si>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</si>
  <si>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</si>
  <si>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</si>
  <si>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</si>
  <si>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</si>
  <si>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</si>
  <si>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</si>
  <si>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</si>
  <si>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</si>
  <si>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</si>
  <si>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</si>
  <si>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</si>
  <si>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</si>
  <si>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</si>
  <si>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</si>
  <si>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</si>
  <si>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</si>
  <si>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</si>
  <si>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</si>
  <si>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</si>
  <si>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</si>
  <si>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</si>
  <si>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</si>
  <si>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</si>
  <si>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</si>
  <si>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</si>
  <si>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</si>
  <si>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</si>
  <si>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</si>
  <si>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</si>
  <si>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</si>
  <si>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</si>
  <si>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</si>
  <si>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</si>
  <si>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</si>
  <si>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</si>
  <si>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</si>
  <si>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</si>
  <si>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</si>
  <si>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</si>
  <si>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</si>
  <si>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</si>
  <si>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</si>
  <si>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</si>
  <si>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</si>
  <si>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</si>
  <si>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</si>
  <si>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</si>
  <si>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</si>
  <si>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</si>
  <si>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</si>
  <si>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</si>
  <si>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</si>
  <si>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</si>
  <si>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</si>
  <si>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</si>
  <si>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</si>
  <si>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</si>
  <si>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</si>
  <si>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</si>
  <si>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</si>
  <si>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</si>
  <si>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</si>
  <si>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</si>
  <si>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</si>
  <si>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</si>
  <si>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</si>
  <si>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</si>
  <si>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</si>
  <si>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</si>
  <si>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</si>
  <si>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</si>
  <si>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</si>
  <si>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</si>
  <si>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</si>
  <si>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</si>
  <si>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</si>
  <si>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</si>
  <si>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</si>
  <si>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</si>
  <si>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</si>
  <si>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</si>
  <si>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</si>
  <si>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</si>
  <si>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</si>
  <si>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</si>
  <si>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</si>
  <si>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</si>
  <si>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</si>
  <si>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</si>
  <si>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</si>
  <si>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</si>
  <si>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</si>
  <si>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</si>
  <si>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</si>
  <si>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</si>
  <si>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</si>
  <si>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</si>
  <si>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</si>
  <si>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</si>
  <si>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</si>
  <si>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</si>
  <si>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</si>
  <si>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</si>
  <si>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</si>
  <si>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</si>
  <si>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</si>
  <si>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</si>
  <si>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</si>
  <si>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</si>
  <si>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</si>
  <si>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</si>
  <si>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</si>
  <si>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</si>
  <si>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</si>
  <si>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</si>
  <si>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</si>
  <si>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</si>
  <si>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</si>
  <si>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</si>
  <si>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</si>
  <si>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</si>
  <si>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</si>
  <si>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</si>
  <si>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</si>
  <si>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</si>
  <si>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</si>
  <si>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</si>
  <si>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</si>
  <si>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</si>
  <si>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</si>
  <si>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</si>
  <si>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</si>
  <si>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</si>
  <si>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</si>
  <si>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</si>
  <si>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</si>
  <si>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</si>
  <si>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</si>
  <si>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</si>
  <si>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</si>
  <si>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</si>
  <si>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</si>
  <si>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</si>
  <si>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</si>
  <si>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</si>
  <si>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</si>
  <si>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</si>
  <si>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</si>
  <si>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</si>
  <si>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</si>
  <si>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</si>
  <si>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</si>
  <si>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</si>
  <si>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</si>
  <si>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</si>
  <si>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</si>
  <si>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</si>
  <si>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</si>
  <si>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</si>
  <si>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</si>
  <si>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</si>
  <si>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</si>
  <si>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</si>
  <si>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</si>
  <si>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</si>
  <si>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</si>
  <si>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</si>
  <si>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</si>
  <si>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</si>
  <si>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</si>
  <si>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</si>
  <si>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</si>
  <si>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</si>
  <si>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</si>
  <si>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</si>
  <si>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</si>
  <si>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</si>
  <si>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</si>
  <si>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</si>
  <si>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</si>
  <si>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</si>
  <si>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</si>
  <si>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</si>
  <si>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</si>
  <si>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</si>
  <si>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</si>
  <si>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</si>
  <si>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</si>
  <si>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</si>
  <si>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</si>
  <si>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</si>
  <si>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</si>
  <si>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</si>
  <si>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</si>
  <si>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</si>
  <si>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</si>
  <si>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</si>
  <si>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</si>
  <si>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</si>
  <si>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</si>
  <si>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</si>
  <si>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</si>
  <si>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</si>
  <si>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</si>
  <si>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</si>
  <si>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</si>
  <si>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</si>
  <si>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</si>
  <si>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</si>
  <si>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</si>
  <si>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</si>
  <si>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</si>
  <si>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</si>
  <si>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</si>
  <si>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</si>
  <si>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</si>
  <si>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</si>
  <si>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</si>
  <si>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</si>
  <si>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</si>
  <si>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</si>
  <si>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</si>
  <si>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</si>
  <si>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</si>
  <si>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</si>
  <si>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</si>
  <si>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</si>
  <si>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</si>
  <si>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</si>
  <si>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</si>
  <si>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</si>
  <si>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</si>
  <si>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</si>
  <si>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</si>
  <si>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</si>
  <si>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</si>
  <si>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</si>
  <si>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</si>
  <si>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</si>
  <si>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</si>
  <si>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</si>
  <si>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</si>
  <si>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</si>
  <si>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</si>
  <si>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</si>
  <si>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</si>
  <si>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</si>
  <si>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</si>
  <si>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</si>
  <si>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</si>
  <si>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</si>
  <si>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</si>
  <si>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</si>
  <si>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</si>
  <si>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</si>
  <si>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</si>
  <si>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</si>
  <si>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</si>
  <si>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</si>
  <si>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</si>
  <si>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</si>
  <si>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</si>
  <si>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</si>
  <si>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</si>
  <si>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</si>
  <si>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</si>
  <si>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</si>
  <si>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</si>
  <si>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</si>
  <si>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</si>
  <si>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</si>
  <si>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</si>
  <si>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</si>
  <si>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</si>
  <si>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</si>
  <si>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</si>
  <si>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</si>
  <si>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</si>
  <si>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</si>
  <si>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</si>
  <si>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</si>
  <si>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</si>
  <si>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</si>
  <si>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</si>
  <si>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</si>
  <si>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</si>
  <si>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</si>
  <si>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</si>
  <si>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</si>
  <si>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</si>
  <si>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</si>
  <si>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</si>
  <si>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</si>
  <si>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</si>
  <si>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</si>
  <si>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</si>
  <si>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</si>
  <si>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</si>
  <si>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</si>
  <si>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</si>
  <si>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</si>
  <si>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</si>
  <si>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</si>
  <si>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</si>
  <si>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</si>
  <si>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</si>
  <si>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</si>
  <si>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</si>
  <si>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</si>
  <si>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</si>
  <si>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</si>
  <si>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</si>
  <si>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</si>
  <si>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</si>
  <si>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</si>
  <si>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</si>
  <si>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</si>
  <si>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</si>
  <si>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</si>
  <si>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</si>
  <si>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</si>
  <si>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</si>
  <si>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</si>
  <si>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</si>
  <si>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</si>
  <si>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</si>
  <si>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</si>
  <si>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</si>
  <si>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</si>
  <si>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</si>
  <si>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</si>
  <si>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</si>
  <si>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</si>
  <si>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</si>
  <si>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</si>
  <si>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</si>
  <si>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</si>
  <si>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</si>
  <si>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</si>
  <si>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</si>
  <si>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</si>
  <si>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</si>
  <si>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</si>
  <si>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</si>
  <si>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</si>
  <si>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</si>
  <si>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</si>
  <si>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</si>
  <si>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</si>
  <si>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</si>
  <si>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</si>
  <si>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</si>
  <si>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</si>
  <si>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</si>
  <si>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</si>
  <si>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</si>
  <si>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</si>
  <si>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</si>
  <si>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</si>
  <si>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</si>
  <si>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</si>
  <si>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</si>
  <si>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</si>
  <si>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</si>
  <si>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</si>
  <si>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</si>
  <si>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</si>
  <si>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</si>
  <si>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</si>
  <si>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</si>
  <si>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</si>
  <si>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</si>
  <si>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</si>
  <si>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</si>
  <si>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</si>
  <si>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</si>
  <si>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</si>
  <si>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</si>
  <si>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</si>
  <si>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</si>
  <si>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</si>
  <si>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</si>
  <si>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</si>
  <si>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</si>
  <si>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</si>
  <si>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</si>
  <si>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</si>
  <si>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</si>
  <si>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</si>
  <si>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</si>
  <si>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</si>
  <si>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</si>
  <si>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</si>
  <si>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</si>
  <si>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</si>
  <si>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</si>
  <si>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</si>
  <si>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</si>
  <si>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</si>
  <si>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</si>
  <si>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</si>
  <si>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</si>
  <si>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</si>
  <si>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</si>
  <si>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</si>
  <si>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</si>
  <si>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</si>
  <si>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</si>
  <si>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</si>
  <si>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</si>
  <si>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</si>
  <si>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</si>
  <si>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</si>
  <si>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</si>
  <si>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</si>
  <si>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</si>
  <si>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</si>
  <si>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</si>
  <si>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</si>
  <si>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</si>
  <si>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</si>
  <si>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</si>
  <si>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</si>
  <si>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</si>
  <si>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</si>
  <si>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</si>
  <si>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</si>
  <si>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</si>
  <si>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</si>
  <si>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</si>
  <si>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</si>
  <si>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</si>
  <si>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</si>
  <si>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</si>
  <si>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</si>
  <si>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</si>
  <si>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</si>
  <si>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</si>
  <si>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</si>
  <si>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</si>
  <si>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</si>
  <si>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</si>
  <si>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</si>
  <si>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</si>
  <si>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</si>
  <si>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</si>
  <si>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</si>
  <si>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</si>
  <si>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</si>
  <si>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</si>
  <si>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</si>
  <si>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</si>
  <si>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</si>
  <si>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</si>
  <si>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</si>
  <si>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</si>
  <si>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</si>
  <si>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</si>
  <si>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</si>
  <si>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</si>
  <si>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</si>
  <si>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</si>
  <si>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</si>
  <si>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</si>
  <si>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</si>
  <si>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</si>
  <si>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</si>
  <si>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</si>
  <si>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</si>
  <si>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</si>
  <si>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</si>
  <si>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</si>
  <si>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</si>
  <si>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</si>
  <si>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</si>
  <si>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</si>
  <si>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</si>
  <si>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</si>
  <si>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</si>
  <si>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</si>
  <si>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</si>
  <si>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</si>
  <si>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</si>
  <si>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</si>
  <si>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</si>
  <si>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</si>
  <si>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</si>
  <si>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</si>
  <si>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</si>
  <si>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</si>
  <si>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</si>
  <si>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</si>
  <si>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</si>
  <si>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</si>
  <si>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</si>
  <si>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</si>
  <si>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</si>
  <si>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</si>
  <si>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</si>
  <si>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</si>
  <si>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</si>
  <si>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</si>
  <si>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</si>
  <si>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</si>
  <si>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</si>
  <si>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</si>
  <si>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</si>
  <si>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</si>
  <si>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</si>
  <si>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</si>
  <si>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</si>
  <si>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</si>
  <si>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</si>
  <si>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</si>
  <si>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</si>
  <si>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</si>
  <si>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</si>
  <si>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</si>
  <si>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</si>
  <si>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</si>
  <si>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</si>
  <si>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</si>
  <si>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</si>
  <si>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</si>
  <si>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</si>
  <si>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</si>
  <si>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</si>
  <si>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</si>
  <si>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</si>
  <si>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</si>
  <si>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</si>
  <si>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</si>
  <si>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</si>
  <si>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</si>
  <si>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</si>
  <si>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</si>
  <si>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</si>
  <si>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</si>
  <si>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</si>
  <si>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</si>
  <si>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</si>
  <si>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</si>
  <si>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</si>
  <si>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</si>
  <si>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</si>
  <si>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</si>
  <si>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</si>
  <si>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</si>
  <si>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</si>
  <si>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</si>
  <si>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</si>
  <si>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</si>
  <si>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</si>
  <si>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</si>
  <si>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</si>
  <si>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</si>
  <si>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</si>
  <si>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</si>
  <si>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</si>
  <si>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</si>
  <si>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</si>
  <si>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</si>
  <si>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</si>
  <si>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</si>
  <si>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</si>
  <si>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</si>
  <si>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</si>
  <si>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</si>
  <si>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</si>
  <si>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</si>
  <si>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</si>
  <si>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</si>
  <si>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</si>
  <si>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</si>
  <si>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</si>
  <si>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</si>
  <si>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</si>
  <si>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</si>
  <si>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</si>
  <si>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</si>
  <si>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</si>
  <si>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</si>
  <si>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</si>
  <si>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</si>
  <si>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</si>
  <si>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</si>
  <si>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</si>
  <si>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</si>
  <si>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</si>
  <si>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</si>
  <si>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</si>
  <si>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</si>
  <si>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</si>
  <si>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</si>
  <si>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</si>
  <si>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</si>
  <si>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</si>
  <si>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</si>
  <si>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</si>
  <si>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</si>
  <si>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</si>
  <si>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</si>
  <si>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</si>
  <si>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</si>
  <si>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</si>
  <si>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</si>
  <si>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</si>
  <si>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</si>
  <si>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</si>
  <si>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</si>
  <si>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</si>
  <si>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</si>
  <si>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</si>
  <si>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</si>
  <si>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</si>
  <si>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</si>
  <si>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</si>
  <si>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</si>
  <si>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</si>
  <si>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</si>
  <si>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</si>
  <si>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</si>
  <si>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</si>
  <si>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</si>
  <si>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</si>
  <si>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</si>
  <si>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</si>
  <si>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</si>
  <si>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</si>
  <si>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</si>
  <si>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</si>
  <si>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</si>
  <si>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</si>
  <si>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</si>
  <si>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</si>
  <si>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</si>
  <si>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</si>
  <si>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</si>
  <si>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</si>
  <si>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</si>
  <si>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</si>
  <si>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</si>
  <si>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</si>
  <si>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</si>
  <si>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</si>
  <si>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</si>
  <si>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</si>
  <si>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</si>
  <si>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</si>
  <si>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</si>
  <si>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</si>
  <si>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</si>
  <si>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</si>
  <si>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</si>
  <si>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</si>
  <si>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</si>
  <si>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</si>
  <si>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</si>
  <si>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</si>
  <si>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</si>
  <si>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</si>
  <si>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</si>
  <si>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</si>
  <si>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</si>
  <si>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</si>
  <si>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</si>
  <si>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</si>
  <si>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</si>
  <si>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</si>
  <si>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</si>
  <si>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</si>
  <si>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</si>
  <si>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</si>
  <si>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</si>
  <si>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</si>
  <si>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</si>
  <si>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</si>
  <si>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</si>
  <si>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</si>
  <si>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</si>
  <si>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</si>
  <si>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</si>
  <si>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</si>
  <si>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</si>
  <si>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</si>
  <si>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</si>
  <si>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</si>
  <si>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</si>
  <si>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</si>
  <si>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</si>
  <si>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</si>
  <si>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</si>
  <si>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</si>
  <si>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</si>
  <si>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</si>
  <si>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</si>
  <si>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</si>
  <si>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</si>
  <si>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</si>
  <si>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</si>
  <si>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</si>
  <si>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</si>
  <si>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</si>
  <si>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</si>
  <si>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</si>
  <si>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</si>
  <si>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</si>
  <si>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</si>
  <si>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</si>
  <si>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</si>
  <si>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</si>
  <si>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</si>
  <si>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</si>
  <si>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</si>
  <si>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</si>
  <si>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</si>
  <si>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</si>
  <si>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</si>
  <si>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</si>
  <si>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</si>
  <si>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</si>
  <si>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</si>
  <si>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</si>
  <si>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</si>
  <si>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</si>
  <si>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</si>
  <si>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</si>
  <si>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</si>
  <si>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</si>
  <si>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</si>
  <si>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</si>
  <si>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</si>
  <si>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</si>
  <si>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</si>
  <si>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</si>
  <si>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</si>
  <si>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</si>
  <si>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</si>
  <si>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</si>
  <si>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</si>
  <si>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</si>
  <si>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</si>
  <si>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</si>
  <si>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</si>
  <si>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</si>
  <si>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</si>
  <si>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</si>
  <si>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</si>
  <si>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</si>
  <si>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</si>
  <si>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</si>
  <si>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</si>
  <si>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</si>
  <si>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</si>
  <si>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</si>
  <si>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</si>
  <si>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</si>
  <si>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</si>
  <si>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</si>
  <si>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</si>
  <si>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</si>
  <si>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</si>
  <si>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</si>
  <si>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</si>
  <si>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</si>
  <si>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</si>
  <si>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</si>
  <si>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</si>
  <si>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</si>
  <si>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</si>
  <si>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</si>
  <si>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</si>
  <si>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</si>
  <si>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</si>
  <si>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</si>
  <si>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</si>
  <si>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</si>
  <si>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</si>
  <si>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</si>
  <si>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</si>
  <si>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</si>
  <si>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</si>
  <si>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</si>
  <si>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</si>
  <si>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</si>
  <si>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</si>
  <si>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</si>
  <si>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</si>
  <si>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</si>
  <si>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</si>
  <si>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</si>
  <si>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</si>
  <si>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</si>
  <si>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</si>
  <si>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</si>
  <si>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</si>
  <si>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</si>
  <si>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</si>
  <si>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</si>
  <si>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</si>
  <si>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</si>
  <si>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</si>
  <si>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</si>
  <si>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</si>
  <si>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</si>
  <si>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</si>
  <si>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</si>
  <si>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</si>
  <si>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</si>
  <si>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</si>
  <si>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</si>
  <si>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</si>
  <si>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</si>
  <si>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</si>
  <si>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</si>
  <si>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</si>
  <si>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</si>
  <si>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</si>
  <si>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</si>
  <si>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</si>
  <si>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</si>
  <si>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</si>
  <si>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</si>
  <si>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</si>
  <si>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</si>
  <si>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</si>
  <si>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</si>
  <si>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</si>
  <si>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</si>
  <si>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</si>
  <si>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</si>
  <si>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</si>
  <si>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</si>
  <si>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</si>
  <si>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</si>
  <si>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</si>
  <si>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</si>
  <si>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</si>
  <si>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</si>
  <si>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</si>
  <si>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</si>
  <si>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</si>
  <si>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</si>
  <si>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</si>
  <si>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</si>
  <si>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</si>
  <si>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</si>
  <si>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</si>
  <si>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</si>
  <si>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</si>
  <si>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</si>
  <si>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</si>
  <si>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</si>
  <si>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</si>
  <si>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</si>
  <si>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</si>
  <si>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</si>
  <si>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</si>
  <si>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</si>
  <si>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</si>
  <si>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</si>
  <si>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</si>
  <si>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</si>
  <si>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</si>
  <si>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</si>
  <si>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</si>
  <si>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</si>
  <si>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</si>
  <si>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</si>
  <si>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</si>
  <si>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</si>
  <si>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</si>
  <si>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</si>
  <si>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</si>
  <si>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</si>
  <si>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</si>
  <si>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</si>
  <si>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</si>
  <si>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</si>
  <si>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</si>
  <si>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</si>
  <si>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</si>
  <si>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</si>
  <si>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</si>
  <si>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</si>
  <si>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</si>
  <si>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</si>
  <si>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</si>
  <si>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</si>
  <si>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</si>
  <si>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</si>
  <si>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</si>
  <si>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</si>
  <si>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</si>
  <si>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</si>
  <si>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</si>
  <si>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</si>
  <si>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</si>
  <si>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</si>
  <si>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</si>
  <si>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</si>
  <si>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</si>
  <si>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</si>
  <si>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</si>
  <si>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</si>
  <si>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</si>
  <si>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</si>
  <si>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</si>
  <si>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</si>
  <si>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</si>
  <si>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</si>
  <si>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</si>
  <si>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</si>
  <si>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</si>
  <si>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</si>
  <si>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</si>
  <si>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</si>
  <si>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</si>
  <si>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</si>
  <si>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</si>
  <si>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</si>
  <si>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</si>
  <si>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</si>
  <si>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</si>
  <si>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</si>
  <si>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</si>
  <si>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</si>
  <si>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</si>
  <si>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</si>
  <si>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</si>
  <si>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</si>
  <si>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</si>
  <si>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</si>
  <si>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</si>
  <si>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</si>
  <si>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</si>
  <si>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</si>
  <si>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</si>
  <si>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</si>
  <si>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</si>
  <si>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</si>
  <si>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</si>
  <si>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</si>
  <si>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</si>
  <si>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</si>
  <si>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</si>
  <si>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</si>
  <si>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</si>
  <si>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</si>
  <si>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</si>
  <si>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</si>
  <si>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</si>
  <si>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</si>
  <si>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</si>
  <si>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</si>
  <si>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</si>
  <si>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</si>
  <si>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</si>
  <si>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</si>
  <si>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</si>
  <si>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</si>
  <si>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</si>
  <si>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</si>
  <si>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</si>
  <si>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</si>
  <si>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</si>
  <si>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</si>
  <si>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</si>
  <si>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</si>
  <si>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</si>
  <si>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</si>
  <si>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</si>
  <si>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</si>
  <si>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</si>
  <si>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</si>
  <si>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</si>
  <si>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</si>
  <si>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</si>
  <si>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</si>
  <si>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</si>
  <si>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</si>
  <si>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</si>
  <si>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</si>
  <si>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</si>
  <si>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</si>
  <si>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</si>
  <si>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</si>
  <si>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</si>
  <si>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</si>
  <si>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</si>
  <si>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</si>
  <si>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</si>
  <si>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</si>
  <si>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</si>
  <si>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</si>
  <si>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</si>
  <si>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</si>
  <si>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</si>
  <si>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</si>
  <si>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</si>
  <si>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</si>
  <si>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</si>
  <si>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</si>
  <si>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</si>
  <si>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</si>
  <si>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</si>
  <si>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</si>
  <si>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</si>
  <si>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</si>
  <si>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</si>
  <si>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</si>
  <si>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</si>
  <si>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</si>
  <si>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</si>
  <si>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</si>
  <si>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</si>
  <si>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</si>
  <si>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</si>
  <si>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</si>
  <si>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</si>
  <si>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</si>
  <si>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</si>
  <si>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</si>
  <si>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</si>
  <si>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</si>
  <si>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</si>
  <si>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</si>
  <si>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</si>
  <si>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</si>
  <si>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</si>
  <si>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</si>
  <si>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</si>
  <si>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</si>
  <si>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</si>
  <si>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</si>
  <si>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</si>
  <si>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</si>
  <si>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</si>
  <si>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</si>
  <si>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</si>
  <si>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</si>
  <si>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</si>
  <si>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</si>
  <si>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</si>
  <si>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</si>
  <si>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</si>
  <si>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</si>
  <si>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</si>
  <si>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</si>
  <si>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</si>
  <si>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</si>
  <si>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</si>
  <si>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</si>
  <si>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</si>
  <si>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</si>
  <si>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</si>
  <si>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</si>
  <si>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</si>
  <si>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</si>
  <si>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</si>
  <si>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</si>
  <si>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</si>
  <si>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</si>
  <si>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</si>
  <si>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</si>
  <si>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</si>
  <si>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</si>
  <si>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</si>
  <si>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</si>
  <si>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</si>
  <si>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</si>
  <si>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</si>
  <si>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</si>
  <si>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</si>
  <si>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</si>
  <si>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</si>
  <si>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</si>
  <si>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</si>
  <si>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</si>
  <si>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</si>
  <si>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</si>
  <si>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</si>
  <si>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</si>
  <si>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</si>
  <si>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</si>
  <si>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</si>
  <si>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</si>
  <si>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</si>
  <si>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</si>
  <si>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</si>
  <si>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</si>
  <si>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</si>
  <si>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</si>
  <si>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</si>
  <si>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</si>
  <si>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</si>
  <si>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</si>
  <si>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</si>
  <si>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</si>
  <si>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</si>
  <si>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</si>
  <si>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</si>
  <si>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</si>
  <si>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</si>
  <si>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</si>
  <si>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</si>
  <si>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</si>
  <si>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</si>
  <si>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</si>
  <si>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</si>
  <si>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</si>
  <si>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</si>
  <si>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</si>
  <si>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</si>
  <si>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</si>
  <si>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</si>
  <si>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</si>
  <si>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</si>
  <si>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</si>
  <si>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</si>
  <si>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</si>
  <si>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</si>
  <si>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</si>
  <si>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</si>
  <si>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</si>
  <si>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</si>
  <si>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</si>
  <si>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</si>
  <si>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</si>
  <si>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</si>
  <si>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</si>
  <si>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</si>
  <si>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</si>
  <si>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</si>
  <si>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</si>
  <si>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</si>
  <si>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</si>
  <si>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</si>
  <si>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</si>
  <si>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</si>
  <si>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</si>
  <si>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</si>
  <si>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</si>
  <si>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</si>
  <si>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</si>
  <si>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</si>
  <si>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</si>
  <si>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</si>
  <si>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</si>
  <si>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</si>
  <si>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</si>
  <si>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</si>
  <si>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</si>
  <si>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</si>
  <si>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</si>
  <si>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</si>
  <si>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</si>
  <si>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</si>
  <si>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</si>
  <si>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</si>
  <si>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</si>
  <si>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</si>
  <si>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</si>
  <si>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</si>
  <si>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</si>
  <si>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</si>
  <si>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</si>
  <si>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</si>
  <si>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</si>
  <si>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</si>
  <si>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</si>
  <si>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</si>
  <si>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</si>
  <si>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</si>
  <si>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</si>
  <si>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</si>
  <si>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</si>
  <si>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</si>
  <si>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</si>
  <si>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</si>
  <si>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</si>
  <si>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</si>
  <si>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</si>
  <si>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</si>
  <si>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</si>
  <si>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</si>
  <si>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</si>
  <si>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</si>
  <si>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</si>
  <si>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</si>
  <si>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</si>
  <si>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</si>
  <si>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</si>
  <si>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</si>
  <si>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</si>
  <si>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</si>
  <si>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</si>
  <si>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</si>
  <si>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</si>
  <si>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</si>
  <si>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</si>
  <si>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</si>
  <si>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</si>
  <si>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</si>
  <si>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</si>
  <si>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</si>
  <si>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</si>
  <si>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</si>
  <si>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</si>
  <si>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</si>
  <si>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</si>
  <si>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</si>
  <si>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</si>
  <si>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</si>
  <si>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</si>
  <si>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</si>
  <si>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</si>
  <si>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</si>
  <si>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</si>
  <si>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</si>
  <si>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</si>
  <si>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</si>
  <si>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</si>
  <si>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</si>
  <si>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</si>
  <si>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</si>
  <si>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</si>
  <si>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</si>
  <si>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</si>
  <si>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</si>
  <si>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</si>
  <si>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</si>
  <si>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</si>
  <si>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</si>
  <si>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</si>
  <si>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</si>
  <si>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</si>
  <si>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</si>
  <si>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</si>
  <si>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</si>
  <si>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</si>
  <si>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</si>
  <si>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</si>
  <si>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</si>
  <si>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</si>
  <si>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</si>
  <si>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</si>
  <si>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</si>
  <si>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</si>
  <si>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</si>
  <si>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</si>
  <si>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</si>
  <si>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</si>
  <si>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</si>
  <si>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</si>
  <si>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</si>
  <si>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</si>
  <si>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</si>
  <si>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</si>
  <si>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</si>
  <si>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</si>
  <si>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</si>
  <si>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</si>
  <si>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</si>
  <si>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</si>
  <si>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</si>
  <si>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</si>
  <si>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</si>
  <si>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</si>
  <si>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</si>
  <si>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</si>
  <si>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</si>
  <si>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</si>
  <si>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</si>
  <si>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</si>
  <si>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</si>
  <si>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</si>
  <si>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</si>
  <si>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</si>
  <si>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</si>
  <si>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</si>
  <si>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</si>
  <si>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</si>
  <si>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</si>
  <si>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</si>
  <si>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</si>
  <si>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</si>
  <si>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</si>
  <si>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</si>
  <si>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</si>
  <si>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</si>
  <si>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</si>
  <si>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</si>
  <si>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</si>
  <si>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</si>
  <si>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</si>
  <si>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</si>
  <si>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</si>
  <si>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</si>
  <si>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</si>
  <si>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</si>
  <si>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</si>
  <si>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</si>
  <si>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</si>
  <si>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</si>
  <si>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</si>
  <si>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</si>
  <si>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</si>
  <si>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</si>
  <si>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</si>
  <si>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</si>
  <si>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</si>
  <si>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</si>
  <si>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</si>
  <si>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</si>
  <si>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</si>
  <si>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</si>
  <si>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</si>
  <si>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</si>
  <si>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</si>
  <si>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</si>
  <si>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</si>
  <si>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</si>
  <si>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</si>
  <si>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</si>
  <si>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</si>
  <si>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</si>
  <si>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</si>
  <si>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</si>
  <si>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</si>
  <si>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</si>
  <si>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</si>
  <si>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</si>
  <si>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</si>
  <si>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</si>
  <si>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</si>
  <si>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</si>
  <si>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</si>
  <si>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</si>
  <si>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</si>
  <si>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</si>
  <si>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</si>
  <si>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</si>
  <si>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</si>
  <si>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</si>
  <si>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</si>
  <si>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</si>
  <si>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</si>
  <si>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</si>
  <si>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</si>
  <si>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</si>
  <si>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</si>
  <si>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</si>
  <si>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</si>
  <si>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</si>
  <si>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</si>
  <si>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</si>
  <si>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</si>
  <si>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</si>
  <si>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</si>
  <si>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</si>
  <si>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</si>
  <si>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</si>
  <si>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</si>
  <si>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</si>
  <si>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</si>
  <si>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</si>
  <si>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</si>
  <si>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</si>
  <si>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</si>
  <si>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</si>
  <si>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</si>
  <si>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</si>
  <si>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</si>
  <si>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</si>
  <si>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</si>
  <si>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</si>
  <si>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</si>
  <si>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</si>
  <si>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</si>
  <si>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</si>
  <si>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</si>
  <si>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</si>
  <si>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</si>
  <si>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</si>
  <si>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</si>
  <si>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</si>
  <si>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</si>
  <si>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</si>
  <si>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</si>
  <si>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</si>
  <si>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</si>
  <si>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</si>
  <si>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</si>
  <si>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</si>
  <si>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</si>
  <si>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</si>
  <si>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</si>
  <si>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</si>
  <si>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</si>
  <si>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</si>
  <si>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</si>
  <si>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</si>
  <si>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</si>
  <si>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</si>
  <si>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</si>
  <si>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</si>
  <si>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</si>
  <si>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</si>
  <si>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</si>
  <si>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</si>
  <si>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</si>
  <si>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</si>
  <si>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</si>
  <si>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</si>
  <si>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</si>
  <si>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</si>
  <si>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</si>
  <si>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</si>
  <si>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</si>
  <si>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</si>
  <si>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</si>
  <si>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</si>
  <si>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</si>
  <si>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</si>
  <si>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</si>
  <si>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</si>
  <si>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</si>
  <si>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</si>
  <si>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</si>
  <si>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</si>
  <si>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</si>
  <si>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</si>
  <si>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</si>
  <si>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</si>
  <si>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</si>
  <si>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</si>
  <si>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</si>
  <si>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</si>
  <si>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</si>
  <si>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</si>
  <si>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</si>
  <si>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</si>
  <si>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</si>
  <si>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</si>
  <si>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</si>
  <si>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</si>
  <si>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</si>
  <si>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</si>
  <si>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</si>
  <si>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</si>
  <si>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</si>
  <si>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</si>
  <si>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</si>
  <si>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</si>
  <si>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</si>
  <si>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</si>
  <si>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</si>
  <si>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</si>
  <si>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</si>
  <si>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</si>
  <si>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</si>
  <si>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</si>
  <si>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</si>
  <si>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</si>
  <si>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</si>
  <si>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</si>
  <si>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</si>
  <si>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</si>
  <si>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</si>
  <si>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</si>
  <si>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</si>
  <si>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</si>
  <si>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</si>
  <si>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</si>
  <si>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</si>
  <si>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</si>
  <si>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</si>
  <si>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</si>
  <si>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</si>
  <si>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</si>
  <si>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</si>
  <si>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</si>
  <si>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</si>
  <si>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</si>
  <si>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</si>
  <si>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</si>
  <si>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</si>
  <si>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</si>
  <si>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</si>
  <si>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</si>
  <si>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</si>
  <si>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</si>
  <si>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</si>
  <si>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</si>
  <si>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</si>
  <si>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</si>
  <si>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</si>
  <si>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</si>
  <si>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</si>
  <si>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</si>
  <si>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</si>
  <si>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</si>
  <si>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</si>
  <si>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</si>
  <si>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</si>
  <si>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</si>
  <si>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</si>
  <si>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</si>
  <si>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</si>
  <si>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</si>
  <si>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</si>
  <si>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</si>
  <si>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</si>
  <si>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</si>
  <si>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</si>
  <si>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</si>
  <si>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</si>
  <si>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</si>
  <si>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</si>
  <si>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</si>
  <si>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</si>
  <si>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</si>
  <si>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</si>
  <si>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</si>
  <si>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</si>
  <si>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</si>
  <si>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</si>
  <si>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</si>
  <si>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</si>
  <si>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</si>
  <si>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</si>
  <si>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</si>
  <si>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</si>
  <si>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</si>
  <si>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</si>
  <si>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</si>
  <si>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</si>
  <si>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</si>
  <si>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</si>
  <si>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</si>
  <si>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</si>
  <si>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</si>
  <si>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</si>
  <si>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</si>
  <si>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</si>
  <si>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</si>
  <si>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</si>
  <si>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</si>
  <si>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</si>
  <si>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</si>
  <si>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</si>
  <si>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</si>
  <si>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</si>
  <si>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</si>
  <si>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</si>
  <si>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</si>
  <si>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</si>
  <si>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</si>
  <si>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</si>
  <si>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</si>
  <si>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</si>
  <si>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</si>
  <si>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</si>
  <si>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</si>
  <si>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</si>
  <si>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</si>
  <si>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</si>
  <si>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</si>
  <si>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</si>
  <si>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</si>
  <si>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</si>
  <si>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</si>
  <si>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</si>
  <si>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</si>
  <si>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</si>
  <si>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</si>
  <si>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</si>
  <si>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</si>
  <si>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</si>
  <si>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</si>
  <si>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</si>
  <si>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</si>
  <si>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</si>
  <si>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</si>
  <si>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</si>
  <si>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</si>
  <si>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</si>
  <si>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</si>
  <si>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</si>
  <si>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</si>
  <si>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</si>
  <si>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</si>
  <si>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</si>
  <si>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</si>
  <si>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</si>
  <si>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</si>
  <si>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</si>
  <si>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</si>
  <si>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</si>
  <si>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</si>
  <si>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</si>
  <si>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</si>
  <si>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</si>
  <si>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</si>
  <si>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</si>
  <si>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</si>
  <si>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</si>
  <si>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</si>
  <si>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</si>
  <si>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</si>
  <si>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</si>
  <si>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</si>
  <si>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</si>
  <si>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</si>
  <si>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</si>
  <si>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</si>
  <si>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</si>
  <si>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</si>
  <si>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</si>
  <si>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</si>
  <si>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</si>
  <si>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</si>
  <si>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</si>
  <si>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</si>
  <si>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</si>
  <si>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</si>
  <si>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</si>
  <si>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</si>
  <si>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</si>
  <si>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</si>
  <si>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</si>
  <si>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</si>
  <si>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</si>
  <si>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</si>
  <si>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</si>
  <si>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</si>
  <si>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</si>
  <si>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</si>
  <si>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</si>
  <si>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</si>
  <si>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</si>
  <si>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</si>
  <si>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</si>
  <si>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</si>
  <si>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</si>
  <si>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</si>
  <si>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</si>
  <si>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</si>
  <si>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</si>
  <si>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</si>
  <si>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</si>
  <si>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</si>
  <si>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</si>
  <si>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</si>
  <si>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</si>
  <si>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</si>
  <si>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</si>
  <si>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</si>
  <si>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</si>
  <si>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</si>
  <si>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</si>
  <si>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</si>
  <si>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</si>
  <si>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</si>
  <si>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</si>
  <si>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</si>
  <si>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</si>
  <si>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</si>
  <si>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</si>
  <si>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</si>
  <si>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</si>
  <si>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</si>
  <si>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</si>
  <si>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</si>
  <si>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</si>
  <si>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</si>
  <si>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</si>
  <si>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</si>
  <si>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</si>
  <si>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</si>
  <si>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</si>
  <si>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</si>
  <si>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</si>
  <si>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</si>
  <si>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</si>
  <si>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</si>
  <si>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</si>
  <si>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</si>
  <si>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</si>
  <si>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</si>
  <si>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</si>
  <si>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</si>
  <si>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</si>
  <si>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</si>
  <si>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</si>
  <si>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</si>
  <si>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</si>
  <si>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</si>
  <si>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</si>
  <si>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</si>
  <si>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</si>
  <si>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</si>
  <si>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</si>
  <si>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</si>
  <si>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</si>
  <si>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</si>
  <si>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</si>
  <si>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</si>
  <si>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</si>
  <si>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</si>
  <si>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</si>
  <si>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</si>
  <si>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</si>
  <si>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</si>
  <si>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</si>
  <si>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</si>
  <si>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</si>
  <si>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</si>
  <si>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</si>
  <si>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</si>
  <si>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</si>
  <si>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</si>
  <si>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</si>
  <si>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</si>
  <si>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</si>
  <si>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</si>
  <si>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</si>
  <si>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</si>
  <si>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</si>
  <si>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</si>
  <si>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</si>
  <si>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</si>
  <si>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</si>
  <si>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</si>
  <si>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</si>
  <si>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</si>
  <si>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</si>
  <si>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</si>
  <si>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</si>
  <si>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</si>
  <si>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</si>
  <si>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</si>
  <si>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</si>
  <si>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</si>
  <si>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</si>
  <si>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</si>
  <si>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</si>
  <si>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</si>
  <si>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</si>
  <si>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</si>
  <si>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</si>
  <si>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</si>
  <si>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</si>
  <si>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</si>
  <si>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</si>
  <si>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</si>
  <si>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</si>
  <si>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</si>
  <si>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</si>
  <si>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</si>
  <si>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</si>
  <si>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</si>
  <si>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</si>
  <si>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</si>
  <si>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</si>
  <si>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</si>
  <si>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</si>
  <si>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</si>
  <si>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</si>
  <si>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</si>
  <si>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</si>
  <si>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</si>
  <si>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</si>
  <si>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</si>
  <si>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</si>
  <si>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</si>
  <si>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</si>
  <si>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</si>
  <si>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</si>
  <si>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</si>
  <si>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</si>
  <si>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</si>
  <si>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</si>
  <si>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</si>
  <si>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</si>
  <si>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</si>
  <si>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</si>
  <si>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</si>
  <si>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</si>
  <si>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</si>
  <si>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</si>
  <si>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</si>
  <si>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</si>
  <si>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</si>
  <si>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</si>
  <si>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</si>
  <si>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</si>
  <si>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</si>
  <si>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</si>
  <si>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</si>
  <si>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</si>
  <si>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</si>
  <si>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</si>
  <si>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</si>
  <si>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</si>
  <si>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</si>
  <si>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</si>
  <si>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</si>
  <si>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</si>
  <si>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</si>
  <si>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</si>
  <si>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</si>
  <si>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</si>
  <si>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</si>
  <si>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</si>
  <si>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</si>
  <si>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</si>
  <si>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</si>
  <si>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</si>
  <si>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</si>
  <si>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</si>
  <si>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</si>
  <si>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</si>
  <si>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</si>
  <si>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</si>
  <si>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</si>
  <si>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</si>
  <si>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</si>
  <si>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</si>
  <si>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</si>
  <si>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</si>
  <si>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</si>
  <si>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</si>
  <si>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</si>
  <si>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</si>
  <si>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</si>
  <si>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</si>
  <si>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</si>
  <si>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</si>
  <si>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</si>
  <si>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</si>
  <si>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</si>
  <si>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</si>
  <si>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</si>
  <si>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</si>
  <si>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</si>
  <si>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</si>
  <si>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</si>
  <si>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</si>
  <si>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</si>
  <si>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</si>
  <si>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</si>
  <si>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</si>
  <si>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</si>
  <si>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</si>
  <si>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</si>
  <si>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</si>
  <si>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</si>
  <si>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</si>
  <si>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</si>
  <si>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</si>
  <si>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</si>
  <si>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</si>
  <si>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</si>
  <si>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</si>
  <si>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</si>
  <si>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</si>
  <si>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</si>
  <si>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</si>
  <si>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</si>
  <si>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</si>
  <si>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</si>
  <si>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</si>
  <si>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</si>
  <si>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</si>
  <si>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</si>
  <si>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</si>
  <si>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</si>
  <si>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</si>
  <si>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</si>
  <si>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</si>
  <si>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</si>
  <si>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</si>
  <si>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</si>
  <si>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</si>
  <si>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</si>
  <si>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</si>
  <si>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</si>
  <si>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</si>
  <si>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</si>
  <si>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</si>
  <si>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</si>
  <si>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</si>
  <si>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</si>
  <si>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</si>
  <si>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</si>
  <si>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</si>
  <si>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</si>
  <si>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</si>
  <si>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</si>
  <si>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</si>
  <si>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</si>
  <si>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</si>
  <si>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</si>
  <si>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</si>
  <si>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</si>
  <si>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</si>
  <si>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</si>
  <si>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</si>
  <si>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</si>
  <si>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</si>
  <si>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</si>
  <si>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</si>
  <si>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</si>
  <si>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</si>
  <si>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</si>
  <si>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</si>
  <si>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</si>
  <si>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</si>
  <si>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</si>
  <si>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</si>
  <si>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</si>
  <si>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</si>
  <si>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</si>
  <si>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</si>
  <si>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</si>
  <si>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</si>
  <si>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</si>
  <si>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</si>
  <si>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</si>
  <si>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</si>
  <si>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</si>
  <si>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</si>
  <si>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</si>
  <si>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</si>
  <si>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</si>
  <si>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</si>
  <si>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</si>
  <si>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</si>
  <si>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</si>
  <si>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</si>
  <si>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</si>
  <si>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</si>
  <si>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</si>
  <si>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</si>
  <si>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</si>
  <si>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</si>
  <si>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</si>
  <si>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</si>
  <si>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</si>
  <si>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</si>
  <si>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</si>
  <si>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</si>
  <si>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</si>
  <si>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</si>
  <si>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</si>
  <si>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</si>
  <si>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</si>
  <si>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</si>
  <si>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</si>
  <si>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</si>
  <si>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</si>
  <si>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</si>
  <si>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</si>
  <si>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</si>
  <si>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</si>
  <si>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</si>
  <si>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</si>
  <si>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</si>
  <si>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</si>
  <si>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</si>
  <si>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</si>
  <si>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</si>
  <si>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</si>
  <si>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</si>
  <si>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</si>
  <si>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</si>
  <si>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</si>
  <si>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</si>
  <si>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</si>
  <si>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</si>
  <si>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</si>
  <si>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</si>
  <si>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</si>
  <si>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</si>
  <si>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</si>
  <si>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</si>
  <si>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</si>
  <si>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</si>
  <si>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</si>
  <si>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</si>
  <si>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</si>
  <si>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</si>
  <si>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</si>
  <si>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</si>
  <si>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</si>
  <si>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</si>
  <si>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</si>
  <si>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</si>
  <si>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</si>
  <si>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</si>
  <si>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</si>
  <si>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</si>
  <si>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</si>
  <si>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</si>
  <si>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</si>
  <si>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</si>
  <si>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</si>
  <si>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</si>
  <si>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</si>
  <si>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</si>
  <si>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</si>
  <si>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</si>
  <si>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</si>
  <si>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</si>
  <si>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</si>
  <si>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</si>
  <si>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</si>
  <si>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</si>
  <si>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</si>
  <si>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</si>
  <si>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</si>
  <si>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</si>
  <si>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</si>
  <si>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</si>
  <si>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</si>
  <si>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</si>
  <si>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</si>
  <si>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</si>
  <si>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</si>
  <si>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</si>
  <si>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</si>
  <si>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</si>
  <si>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</si>
  <si>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</si>
  <si>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</si>
  <si>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</si>
  <si>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</si>
  <si>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</si>
  <si>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</si>
  <si>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</si>
  <si>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</si>
  <si>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</si>
  <si>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</si>
  <si>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</si>
  <si>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</si>
  <si>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</si>
  <si>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</si>
  <si>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</si>
  <si>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</si>
  <si>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</si>
  <si>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</si>
  <si>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</si>
  <si>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</si>
  <si>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</si>
  <si>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</si>
  <si>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</si>
  <si>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</si>
  <si>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</si>
  <si>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</si>
  <si>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</si>
  <si>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</si>
  <si>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</si>
  <si>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</si>
  <si>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</si>
  <si>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</si>
  <si>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</si>
  <si>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</si>
  <si>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</si>
  <si>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</si>
  <si>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</si>
  <si>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</si>
  <si>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</si>
  <si>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</si>
  <si>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</si>
  <si>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</si>
  <si>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</si>
  <si>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</si>
  <si>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</si>
  <si>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</si>
  <si>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</si>
  <si>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</si>
  <si>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</si>
  <si>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</si>
  <si>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</si>
  <si>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</si>
  <si>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</si>
  <si>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</si>
  <si>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</si>
  <si>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</si>
  <si>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</si>
  <si>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</si>
  <si>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</si>
  <si>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</si>
  <si>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</si>
  <si>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</si>
  <si>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</si>
  <si>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</si>
  <si>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</si>
  <si>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</si>
  <si>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</si>
  <si>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</si>
  <si>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</si>
  <si>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</si>
  <si>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</si>
  <si>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</si>
  <si>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</si>
  <si>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</si>
  <si>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</si>
  <si>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</si>
  <si>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</si>
  <si>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</si>
  <si>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</si>
  <si>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</si>
  <si>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</si>
  <si>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</si>
  <si>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</si>
  <si>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</si>
  <si>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</si>
  <si>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</si>
  <si>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</si>
  <si>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</si>
  <si>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</si>
  <si>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</si>
  <si>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</si>
  <si>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</si>
  <si>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</si>
  <si>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</si>
  <si>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</si>
  <si>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</si>
  <si>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</si>
  <si>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</si>
  <si>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</si>
  <si>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</si>
  <si>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</si>
  <si>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</si>
  <si>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</si>
  <si>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</si>
  <si>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</si>
  <si>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</si>
  <si>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</si>
  <si>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</si>
  <si>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</si>
  <si>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</si>
  <si>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</si>
  <si>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</si>
  <si>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</si>
  <si>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</si>
  <si>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</si>
  <si>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</si>
  <si>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</si>
  <si>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</si>
  <si>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</si>
  <si>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</si>
  <si>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</si>
  <si>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</si>
  <si>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</si>
  <si>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</si>
  <si>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</si>
  <si>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</si>
  <si>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</si>
  <si>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</si>
  <si>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</si>
  <si>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</si>
  <si>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</si>
  <si>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</si>
  <si>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</si>
  <si>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</si>
  <si>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</si>
  <si>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</si>
  <si>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</si>
  <si>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</si>
  <si>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</si>
  <si>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</si>
  <si>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</si>
  <si>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</si>
  <si>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</si>
  <si>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</si>
  <si>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</si>
  <si>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</si>
  <si>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</si>
  <si>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</si>
  <si>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</si>
  <si>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</si>
  <si>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</si>
  <si>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</si>
  <si>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</si>
  <si>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</si>
  <si>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</si>
  <si>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</si>
  <si>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</si>
  <si>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</si>
  <si>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</si>
  <si>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</si>
  <si>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</si>
  <si>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</si>
  <si>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</si>
  <si>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</si>
  <si>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</si>
  <si>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</si>
  <si>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</si>
  <si>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</si>
  <si>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</si>
  <si>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</si>
  <si>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</si>
  <si>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</si>
  <si>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</si>
  <si>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</si>
  <si>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</si>
  <si>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</si>
  <si>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</si>
  <si>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</si>
  <si>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</si>
  <si>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</si>
  <si>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</si>
  <si>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</si>
  <si>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</si>
  <si>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</si>
  <si>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</si>
  <si>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</si>
  <si>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</si>
  <si>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</si>
  <si>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</si>
  <si>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</si>
  <si>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</si>
  <si>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</si>
  <si>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</si>
  <si>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</si>
  <si>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</si>
  <si>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</si>
  <si>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</si>
  <si>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</si>
  <si>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</si>
  <si>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</si>
  <si>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</si>
  <si>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</si>
  <si>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</si>
  <si>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</si>
  <si>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</si>
  <si>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</si>
  <si>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</si>
  <si>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</si>
  <si>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</si>
  <si>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</si>
  <si>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</si>
  <si>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</si>
  <si>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</si>
  <si>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</si>
  <si>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</si>
  <si>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</si>
  <si>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</si>
  <si>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</si>
  <si>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</si>
  <si>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</si>
  <si>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</si>
  <si>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</si>
  <si>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</si>
  <si>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</si>
  <si>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</si>
  <si>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</si>
  <si>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</si>
  <si>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</si>
  <si>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</si>
  <si>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</si>
  <si>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</si>
  <si>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</si>
  <si>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</si>
  <si>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</si>
  <si>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</si>
  <si>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</si>
  <si>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</si>
  <si>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</si>
  <si>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</si>
  <si>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</si>
  <si>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</si>
  <si>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</si>
  <si>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</si>
  <si>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</si>
  <si>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</si>
  <si>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</si>
  <si>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</si>
  <si>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</si>
  <si>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</si>
  <si>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</si>
  <si>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</si>
  <si>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</si>
  <si>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</si>
  <si>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</si>
  <si>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</si>
  <si>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</si>
  <si>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</si>
  <si>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</si>
  <si>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</si>
  <si>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</si>
  <si>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</si>
  <si>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</si>
  <si>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</si>
  <si>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</si>
  <si>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</si>
  <si>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</si>
  <si>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</si>
  <si>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</si>
  <si>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</si>
  <si>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</si>
  <si>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</si>
  <si>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</si>
  <si>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</si>
  <si>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</si>
  <si>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</si>
  <si>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</si>
  <si>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</si>
  <si>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</si>
  <si>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</si>
  <si>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</si>
  <si>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</si>
  <si>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</si>
  <si>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</si>
  <si>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</si>
  <si>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</si>
  <si>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</si>
  <si>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</si>
  <si>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</si>
  <si>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</si>
  <si>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</si>
  <si>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</si>
  <si>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</si>
  <si>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</si>
  <si>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</si>
  <si>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</si>
  <si>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</si>
  <si>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</si>
  <si>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</si>
  <si>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</si>
  <si>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</si>
  <si>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</si>
  <si>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</si>
  <si>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</si>
  <si>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</si>
  <si>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</si>
  <si>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</si>
  <si>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</si>
  <si>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</si>
  <si>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</si>
  <si>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</si>
  <si>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</si>
  <si>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</si>
  <si>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</si>
  <si>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</si>
  <si>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</si>
  <si>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</si>
  <si>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</si>
  <si>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</si>
  <si>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</si>
  <si>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</si>
  <si>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</si>
  <si>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</si>
  <si>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</si>
  <si>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</si>
  <si>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</si>
  <si>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</si>
  <si>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</si>
  <si>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</si>
  <si>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</si>
  <si>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</si>
  <si>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</si>
  <si>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</si>
  <si>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</si>
  <si>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</si>
  <si>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</si>
  <si>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</si>
  <si>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</si>
  <si>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</si>
  <si>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</si>
  <si>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</si>
  <si>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</si>
  <si>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</si>
  <si>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</si>
  <si>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</si>
  <si>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</si>
  <si>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</si>
  <si>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</si>
  <si>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</si>
  <si>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</si>
  <si>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</si>
  <si>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</si>
  <si>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</si>
  <si>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</si>
  <si>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</si>
  <si>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</si>
  <si>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</si>
  <si>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</si>
  <si>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</si>
  <si>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</si>
  <si>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</si>
  <si>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</si>
  <si>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</si>
  <si>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</si>
  <si>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</si>
  <si>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</si>
  <si>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</si>
  <si>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</si>
  <si>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</si>
  <si>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</si>
  <si>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</si>
  <si>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</si>
  <si>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</si>
  <si>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</si>
  <si>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</si>
  <si>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</si>
  <si>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</si>
  <si>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</si>
  <si>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</si>
  <si>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</si>
  <si>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</si>
  <si>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</si>
  <si>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</si>
  <si>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</si>
  <si>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</si>
  <si>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</si>
  <si>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</si>
  <si>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</si>
  <si>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</si>
  <si>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</si>
  <si>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</si>
  <si>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</si>
  <si>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</si>
  <si>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</si>
  <si>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</si>
  <si>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</si>
  <si>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</si>
  <si>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</si>
  <si>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</si>
  <si>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</si>
  <si>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</si>
  <si>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</si>
  <si>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</si>
  <si>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</si>
  <si>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</si>
  <si>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</si>
  <si>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</si>
  <si>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</si>
  <si>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</si>
  <si>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</si>
  <si>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</si>
  <si>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</si>
  <si>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</si>
  <si>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</si>
  <si>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</si>
  <si>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</si>
  <si>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</si>
  <si>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</si>
  <si>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</si>
  <si>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</si>
  <si>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</si>
  <si>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</si>
  <si>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</si>
  <si>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</si>
  <si>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</si>
  <si>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</si>
  <si>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</si>
  <si>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</si>
  <si>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</si>
  <si>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</si>
  <si>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</si>
  <si>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</si>
  <si>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</si>
  <si>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</si>
  <si>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</si>
  <si>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</si>
  <si>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</si>
  <si>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</si>
  <si>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</si>
  <si>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</si>
  <si>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</si>
  <si>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</si>
  <si>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</si>
  <si>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</si>
  <si>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</si>
  <si>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</si>
  <si>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</si>
  <si>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</si>
  <si>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</si>
  <si>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</si>
  <si>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</si>
  <si>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</si>
  <si>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</si>
  <si>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</si>
  <si>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</si>
  <si>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</si>
  <si>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</si>
  <si>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</si>
  <si>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</si>
  <si>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</si>
  <si>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</si>
  <si>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</si>
  <si>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</si>
  <si>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</si>
  <si>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</si>
  <si>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</si>
  <si>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</si>
  <si>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</si>
  <si>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</si>
  <si>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</si>
  <si>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</si>
  <si>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</si>
  <si>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</si>
  <si>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</si>
  <si>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</si>
  <si>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</si>
  <si>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</si>
  <si>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</si>
  <si>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</si>
  <si>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</si>
  <si>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</si>
  <si>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</si>
  <si>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</si>
  <si>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</si>
  <si>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</si>
  <si>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</si>
  <si>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</si>
  <si>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</si>
  <si>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</si>
  <si>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</si>
  <si>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</si>
  <si>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</si>
  <si>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</si>
  <si>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</si>
  <si>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</si>
  <si>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</si>
  <si>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</si>
  <si>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</si>
  <si>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</si>
  <si>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</si>
  <si>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</si>
  <si>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</si>
  <si>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</si>
  <si>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</si>
  <si>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</si>
  <si>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</si>
  <si>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</si>
  <si>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</si>
  <si>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</si>
  <si>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</si>
  <si>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</si>
  <si>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</si>
  <si>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</si>
  <si>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</si>
  <si>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</si>
  <si>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</si>
  <si>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</si>
  <si>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</si>
  <si>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</si>
  <si>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</si>
  <si>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</si>
  <si>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</si>
  <si>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</si>
  <si>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</si>
  <si>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</si>
  <si>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</si>
  <si>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</si>
  <si>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</si>
  <si>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</si>
  <si>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</si>
  <si>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</si>
  <si>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</si>
  <si>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</si>
  <si>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</si>
  <si>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</si>
  <si>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</si>
  <si>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</si>
  <si>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</si>
  <si>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</si>
  <si>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</si>
  <si>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</si>
  <si>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</si>
  <si>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</si>
  <si>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</si>
  <si>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</si>
  <si>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</si>
  <si>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</si>
  <si>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</si>
  <si>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</si>
  <si>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</si>
  <si>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</si>
  <si>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</si>
  <si>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</si>
  <si>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</si>
  <si>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</si>
  <si>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</si>
  <si>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</si>
  <si>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</si>
  <si>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</si>
  <si>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</si>
  <si>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</si>
  <si>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</si>
  <si>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</si>
  <si>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</si>
  <si>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</si>
  <si>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</si>
  <si>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</si>
  <si>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</si>
  <si>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</si>
  <si>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</si>
  <si>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</si>
  <si>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</si>
  <si>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</si>
  <si>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</si>
  <si>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</si>
  <si>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</si>
  <si>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</si>
  <si>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</si>
  <si>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</si>
  <si>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</si>
  <si>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</si>
  <si>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</si>
  <si>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</si>
  <si>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</si>
  <si>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</si>
  <si>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</si>
  <si>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</si>
  <si>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</si>
  <si>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</si>
  <si>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</si>
  <si>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</si>
  <si>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</si>
  <si>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</si>
  <si>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</si>
  <si>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</si>
  <si>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</si>
  <si>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</si>
  <si>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</si>
  <si>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</si>
  <si>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</si>
  <si>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</si>
  <si>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</si>
  <si>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</si>
  <si>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</si>
  <si>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</si>
  <si>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</si>
  <si>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</si>
  <si>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</si>
  <si>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</si>
  <si>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</si>
  <si>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</si>
  <si>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</si>
  <si>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</si>
  <si>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</si>
  <si>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</si>
  <si>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</si>
  <si>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</si>
  <si>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</si>
  <si>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</si>
  <si>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</si>
  <si>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</si>
  <si>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</si>
  <si>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</si>
  <si>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</si>
  <si>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</si>
  <si>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</si>
  <si>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</si>
  <si>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</si>
  <si>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</si>
  <si>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</si>
  <si>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</si>
  <si>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</si>
  <si>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</si>
  <si>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</si>
  <si>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</si>
  <si>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</si>
  <si>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</si>
  <si>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</si>
  <si>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</si>
  <si>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</si>
  <si>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</si>
  <si>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</si>
  <si>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</si>
  <si>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</si>
  <si>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</si>
  <si>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</si>
  <si>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</si>
  <si>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</si>
  <si>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</si>
  <si>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</si>
  <si>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</si>
  <si>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</si>
  <si>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</si>
  <si>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</si>
  <si>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</si>
  <si>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</si>
  <si>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</si>
  <si>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</si>
  <si>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</si>
  <si>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</si>
  <si>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</si>
  <si>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</si>
  <si>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</si>
  <si>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</si>
  <si>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</si>
  <si>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</si>
  <si>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</si>
  <si>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</si>
  <si>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</si>
  <si>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</si>
  <si>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</si>
  <si>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</si>
  <si>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</si>
  <si>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</si>
  <si>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</si>
  <si>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</si>
  <si>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</si>
  <si>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</si>
  <si>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</si>
  <si>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</si>
  <si>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</si>
  <si>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</si>
  <si>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</si>
  <si>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</si>
  <si>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</si>
  <si>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</si>
  <si>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</si>
  <si>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</si>
  <si>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</si>
  <si>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</si>
  <si>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</si>
  <si>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</si>
  <si>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</si>
  <si>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</si>
  <si>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</si>
  <si>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</si>
  <si>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</si>
  <si>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</si>
  <si>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</si>
  <si>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</si>
  <si>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</si>
  <si>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</si>
  <si>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</si>
  <si>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</si>
  <si>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</si>
  <si>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</si>
  <si>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</si>
  <si>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</si>
  <si>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</si>
  <si>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</si>
  <si>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</si>
  <si>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</si>
  <si>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</si>
  <si>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</si>
  <si>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</si>
  <si>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</si>
  <si>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</si>
  <si>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</si>
  <si>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</si>
  <si>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</si>
  <si>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</si>
  <si>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</si>
  <si>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</si>
  <si>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</si>
  <si>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</si>
  <si>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</si>
  <si>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</si>
  <si>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</si>
  <si>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</si>
  <si>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</si>
  <si>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</si>
  <si>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</si>
  <si>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</si>
  <si>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</si>
  <si>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</si>
  <si>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</si>
  <si>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</si>
  <si>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</si>
  <si>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</si>
  <si>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</si>
  <si>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</si>
  <si>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</si>
  <si>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</si>
  <si>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</si>
  <si>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</si>
  <si>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</si>
  <si>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</si>
  <si>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</si>
  <si>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</si>
  <si>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</si>
  <si>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</si>
  <si>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</si>
  <si>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</si>
  <si>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</si>
  <si>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</si>
  <si>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</si>
  <si>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</si>
  <si>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</si>
  <si>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</si>
  <si>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</si>
  <si>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</si>
  <si>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</si>
  <si>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</si>
  <si>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</si>
  <si>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</si>
  <si>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</si>
  <si>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</si>
  <si>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</si>
  <si>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</si>
  <si>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</si>
  <si>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</si>
  <si>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</si>
  <si>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</si>
  <si>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</si>
  <si>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</si>
  <si>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</si>
  <si>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</si>
  <si>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</si>
  <si>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</si>
  <si>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</si>
  <si>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</si>
  <si>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</si>
  <si>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</si>
  <si>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</si>
  <si>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</si>
  <si>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</si>
  <si>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</si>
  <si>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</si>
  <si>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</si>
  <si>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</si>
  <si>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</si>
  <si>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</si>
  <si>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</si>
  <si>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</si>
  <si>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</si>
  <si>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</si>
  <si>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</si>
  <si>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</si>
  <si>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</si>
  <si>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</si>
  <si>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</si>
  <si>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</si>
  <si>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</si>
  <si>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</si>
  <si>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</si>
  <si>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</si>
  <si>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</si>
  <si>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</si>
  <si>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</si>
  <si>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</si>
  <si>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</si>
  <si>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</si>
  <si>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</si>
  <si>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</si>
  <si>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</si>
  <si>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</si>
  <si>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</si>
  <si>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</si>
  <si>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</si>
  <si>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</si>
  <si>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</si>
  <si>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</si>
  <si>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</si>
  <si>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</si>
  <si>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</si>
  <si>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</si>
  <si>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</si>
  <si>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</si>
  <si>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</si>
  <si>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</si>
  <si>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</si>
  <si>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</si>
  <si>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</si>
  <si>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</si>
  <si>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</si>
  <si>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</si>
  <si>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</si>
  <si>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</si>
  <si>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</si>
  <si>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</si>
  <si>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</si>
  <si>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</si>
  <si>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</si>
  <si>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</si>
  <si>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</si>
  <si>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</si>
  <si>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</si>
  <si>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</si>
  <si>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</si>
  <si>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</si>
  <si>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</si>
  <si>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</si>
  <si>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</si>
  <si>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</si>
  <si>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</si>
  <si>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</si>
  <si>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</si>
  <si>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</si>
  <si>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</si>
  <si>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</si>
  <si>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</si>
  <si>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</si>
  <si>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</si>
  <si>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</si>
  <si>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</si>
  <si>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</si>
  <si>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</si>
  <si>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</si>
  <si>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</si>
  <si>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</si>
  <si>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</si>
  <si>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</si>
  <si>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</si>
  <si>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</si>
  <si>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</si>
  <si>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</si>
  <si>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</si>
  <si>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</si>
  <si>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</si>
  <si>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</si>
  <si>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</si>
  <si>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</si>
  <si>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</si>
  <si>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</si>
  <si>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</si>
  <si>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</si>
  <si>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</si>
  <si>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</si>
  <si>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</si>
  <si>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</si>
  <si>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</si>
  <si>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</si>
  <si>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</si>
  <si>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</si>
  <si>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</si>
  <si>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</si>
  <si>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</si>
  <si>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</si>
  <si>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</si>
  <si>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</si>
  <si>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</si>
  <si>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</si>
  <si>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</si>
  <si>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</si>
  <si>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</si>
  <si>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</si>
  <si>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</si>
  <si>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</si>
  <si>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</si>
  <si>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</si>
  <si>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</si>
  <si>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</si>
  <si>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</si>
  <si>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</si>
  <si>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</si>
  <si>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</si>
  <si>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</si>
  <si>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</si>
  <si>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</si>
  <si>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</si>
  <si>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</si>
  <si>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</si>
  <si>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</si>
  <si>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</si>
  <si>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</si>
  <si>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</si>
  <si>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</si>
  <si>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</si>
  <si>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</si>
  <si>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</si>
  <si>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</si>
  <si>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</si>
  <si>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</si>
  <si>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</si>
  <si>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</si>
  <si>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</si>
  <si>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</si>
  <si>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</si>
  <si>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</si>
  <si>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</si>
  <si>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</si>
  <si>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</si>
  <si>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</si>
  <si>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</si>
  <si>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</si>
  <si>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</si>
  <si>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</si>
  <si>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</si>
  <si>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</si>
  <si>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</si>
  <si>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</si>
  <si>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</si>
  <si>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</si>
  <si>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</si>
  <si>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</si>
  <si>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</si>
  <si>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</si>
  <si>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</si>
  <si>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</si>
  <si>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</si>
  <si>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</si>
  <si>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</si>
  <si>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</si>
  <si>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</si>
  <si>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</si>
  <si>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</si>
  <si>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</si>
  <si>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</si>
  <si>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</si>
  <si>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</si>
  <si>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</si>
  <si>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</si>
  <si>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</si>
  <si>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</si>
  <si>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</si>
  <si>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</si>
  <si>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</si>
  <si>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</si>
  <si>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</si>
  <si>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</si>
  <si>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</si>
  <si>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</si>
  <si>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</si>
  <si>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</si>
  <si>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</si>
  <si>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</si>
  <si>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</si>
  <si>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</si>
  <si>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</si>
  <si>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</si>
  <si>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</si>
  <si>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</si>
  <si>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</si>
  <si>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</si>
  <si>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</si>
  <si>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</si>
  <si>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</si>
  <si>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</si>
  <si>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</si>
  <si>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</si>
  <si>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</si>
  <si>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</si>
  <si>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</si>
  <si>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</si>
  <si>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</si>
  <si>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</si>
  <si>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</si>
  <si>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</si>
  <si>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</si>
  <si>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</si>
  <si>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</si>
  <si>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</si>
  <si>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</si>
  <si>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</si>
  <si>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</si>
  <si>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</si>
  <si>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</si>
  <si>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</si>
  <si>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</si>
  <si>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</si>
  <si>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</si>
  <si>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</si>
  <si>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</si>
  <si>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</si>
  <si>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</si>
  <si>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</si>
  <si>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</si>
  <si>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</si>
  <si>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</si>
  <si>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</si>
  <si>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</si>
  <si>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</si>
  <si>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</si>
  <si>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</si>
  <si>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</si>
  <si>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</si>
  <si>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</si>
  <si>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</si>
  <si>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</si>
  <si>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</si>
  <si>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</si>
  <si>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</si>
  <si>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</si>
  <si>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</si>
  <si>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</si>
  <si>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</si>
  <si>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</si>
  <si>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</si>
  <si>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</si>
  <si>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</si>
  <si>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</si>
  <si>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</si>
  <si>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</si>
  <si>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</si>
  <si>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</si>
  <si>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</si>
  <si>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</si>
  <si>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</si>
  <si>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</si>
  <si>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</si>
  <si>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</si>
  <si>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</si>
  <si>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</si>
  <si>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</si>
  <si>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</si>
  <si>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</si>
  <si>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</si>
  <si>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</si>
  <si>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</si>
  <si>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</si>
  <si>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</si>
  <si>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</si>
  <si>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</si>
  <si>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</si>
  <si>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</si>
  <si>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</si>
  <si>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</si>
  <si>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</si>
  <si>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</si>
  <si>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</si>
  <si>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</si>
  <si>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</si>
  <si>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</si>
  <si>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</si>
  <si>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</si>
  <si>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</si>
  <si>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</si>
  <si>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</si>
  <si>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</si>
  <si>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</si>
  <si>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</si>
  <si>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</si>
  <si>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</si>
  <si>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</si>
  <si>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</si>
  <si>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</si>
  <si>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</si>
  <si>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</si>
  <si>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</si>
  <si>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</si>
  <si>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</si>
  <si>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</si>
  <si>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</si>
  <si>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</si>
  <si>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</si>
  <si>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</si>
  <si>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</si>
  <si>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</si>
  <si>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</si>
  <si>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</si>
  <si>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</si>
  <si>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</si>
  <si>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</si>
  <si>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</si>
  <si>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</si>
  <si>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</si>
  <si>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</si>
  <si>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</si>
  <si>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</si>
  <si>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</si>
  <si>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</si>
  <si>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</si>
  <si>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</si>
  <si>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</si>
  <si>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</si>
  <si>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</si>
  <si>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</si>
  <si>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</si>
  <si>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</si>
  <si>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</si>
  <si>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</si>
  <si>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</si>
  <si>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</si>
  <si>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</si>
  <si>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</si>
  <si>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</si>
  <si>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</si>
  <si>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</si>
  <si>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</si>
  <si>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</si>
  <si>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</si>
  <si>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</si>
  <si>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</si>
  <si>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</si>
  <si>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</si>
  <si>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</si>
  <si>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</si>
  <si>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</si>
  <si>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</si>
  <si>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</si>
  <si>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</si>
  <si>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</si>
  <si>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</si>
  <si>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</si>
  <si>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</si>
  <si>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</si>
  <si>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</si>
  <si>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</si>
  <si>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</si>
  <si>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</si>
  <si>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</si>
  <si>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</si>
  <si>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</si>
  <si>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</si>
  <si>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</si>
  <si>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</si>
  <si>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</si>
  <si>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</si>
  <si>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</si>
  <si>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</si>
  <si>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</si>
  <si>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</si>
  <si>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</si>
  <si>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</si>
  <si>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</si>
  <si>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</si>
  <si>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</si>
  <si>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</si>
  <si>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</si>
  <si>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</si>
  <si>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</si>
  <si>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</si>
  <si>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</si>
  <si>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</si>
  <si>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</si>
  <si>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</si>
  <si>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</si>
  <si>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</si>
  <si>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</si>
  <si>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</si>
  <si>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</si>
  <si>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</si>
  <si>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</si>
  <si>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</si>
  <si>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</si>
  <si>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</si>
  <si>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</si>
  <si>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</si>
  <si>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</si>
  <si>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</si>
  <si>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</si>
  <si>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</si>
  <si>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</si>
  <si>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</si>
  <si>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</si>
  <si>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</si>
  <si>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</si>
  <si>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</si>
  <si>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</si>
  <si>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</si>
  <si>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</si>
  <si>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</si>
  <si>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</si>
  <si>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</si>
  <si>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</si>
  <si>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</si>
  <si>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</si>
  <si>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</si>
  <si>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</si>
  <si>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</si>
  <si>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</si>
  <si>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</si>
  <si>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</si>
  <si>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</si>
  <si>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</si>
  <si>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</si>
  <si>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</si>
  <si>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</si>
  <si>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</si>
  <si>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</si>
  <si>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</si>
  <si>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</si>
  <si>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</si>
  <si>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</si>
  <si>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</si>
  <si>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</si>
  <si>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</si>
  <si>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</si>
  <si>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</si>
  <si>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</si>
  <si>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</si>
  <si>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</si>
  <si>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</si>
  <si>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</si>
  <si>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</si>
  <si>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</si>
  <si>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</si>
  <si>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</si>
  <si>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</si>
  <si>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</si>
  <si>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</si>
  <si>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</si>
  <si>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</si>
  <si>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</si>
  <si>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</si>
  <si>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</si>
  <si>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</si>
  <si>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</si>
  <si>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</si>
  <si>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</si>
  <si>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</si>
  <si>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</si>
  <si>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</si>
  <si>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</si>
  <si>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</si>
  <si>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</si>
  <si>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</si>
  <si>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</si>
  <si>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</si>
  <si>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</si>
  <si>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</si>
  <si>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</si>
  <si>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</si>
  <si>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</si>
  <si>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</si>
  <si>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</si>
  <si>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</si>
  <si>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</si>
  <si>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</si>
  <si>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</si>
  <si>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</si>
  <si>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</si>
  <si>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</si>
  <si>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</si>
  <si>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</si>
  <si>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</si>
  <si>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</si>
  <si>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</si>
  <si>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</si>
  <si>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</si>
  <si>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</si>
  <si>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</si>
  <si>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</si>
  <si>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</si>
  <si>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</si>
  <si>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</si>
  <si>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</si>
  <si>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</si>
  <si>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</si>
  <si>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</si>
  <si>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</si>
  <si>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</si>
  <si>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</si>
  <si>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</si>
  <si>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</si>
  <si>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</si>
  <si>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</si>
  <si>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</si>
  <si>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</si>
  <si>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</si>
  <si>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</si>
  <si>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</si>
  <si>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</si>
  <si>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</si>
  <si>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</si>
  <si>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</si>
  <si>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</si>
  <si>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</si>
  <si>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</si>
  <si>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</si>
  <si>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</si>
  <si>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</si>
  <si>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</si>
  <si>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</si>
  <si>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</si>
  <si>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</si>
  <si>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</si>
  <si>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</si>
  <si>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</si>
  <si>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</si>
  <si>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</si>
  <si>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</si>
  <si>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</si>
  <si>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</si>
  <si>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</si>
  <si>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</si>
  <si>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</si>
  <si>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</si>
  <si>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</si>
  <si>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</si>
  <si>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</si>
  <si>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</si>
  <si>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</si>
  <si>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</si>
  <si>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</si>
  <si>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</si>
  <si>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</si>
  <si>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</si>
  <si>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</si>
  <si>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</si>
  <si>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</si>
  <si>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</si>
  <si>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</si>
  <si>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</si>
  <si>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</si>
  <si>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</si>
  <si>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</si>
  <si>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</si>
  <si>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</si>
  <si>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</si>
  <si>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</si>
  <si>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</si>
  <si>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</si>
  <si>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</si>
  <si>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</si>
  <si>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</si>
  <si>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</si>
  <si>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</si>
  <si>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</si>
  <si>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</si>
  <si>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</si>
  <si>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</si>
  <si>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</si>
  <si>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</si>
  <si>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</si>
  <si>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</si>
  <si>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</si>
  <si>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</si>
  <si>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</si>
  <si>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</si>
  <si>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</si>
  <si>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</si>
  <si>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</si>
  <si>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</si>
  <si>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</si>
  <si>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</si>
  <si>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</si>
  <si>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</si>
  <si>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</si>
  <si>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</si>
  <si>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</si>
  <si>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</si>
  <si>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</si>
  <si>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</si>
  <si>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</si>
  <si>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</si>
  <si>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</si>
  <si>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</si>
  <si>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</si>
  <si>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</si>
  <si>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</si>
  <si>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</si>
  <si>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</si>
  <si>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</si>
  <si>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</si>
  <si>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</si>
  <si>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</si>
  <si>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</si>
  <si>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</si>
  <si>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</si>
  <si>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</si>
  <si>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</si>
  <si>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</si>
  <si>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</si>
  <si>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</si>
  <si>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</si>
  <si>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</si>
  <si>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</si>
  <si>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</si>
  <si>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</si>
  <si>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</si>
  <si>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</si>
  <si>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</si>
  <si>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</si>
  <si>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</si>
  <si>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</si>
  <si>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</si>
  <si>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</si>
  <si>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</si>
  <si>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</si>
  <si>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</si>
  <si>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</si>
  <si>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</si>
  <si>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</si>
  <si>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</si>
  <si>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</si>
  <si>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</si>
  <si>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</si>
  <si>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</si>
  <si>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</si>
  <si>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</si>
  <si>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</si>
  <si>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</si>
  <si>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</si>
  <si>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</si>
  <si>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</si>
  <si>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</si>
  <si>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</si>
  <si>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</si>
  <si>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</si>
  <si>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</si>
  <si>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</si>
  <si>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</si>
  <si>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</si>
  <si>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</si>
  <si>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</si>
  <si>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</si>
  <si>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</si>
  <si>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</si>
  <si>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</si>
  <si>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</si>
  <si>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</si>
  <si>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</si>
  <si>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</si>
  <si>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</si>
  <si>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</si>
  <si>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</si>
  <si>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</si>
  <si>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</si>
  <si>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</si>
  <si>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</si>
  <si>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</si>
  <si>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</si>
  <si>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</si>
  <si>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</si>
  <si>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</si>
  <si>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</si>
  <si>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</si>
  <si>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</si>
  <si>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</si>
  <si>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</si>
  <si>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</si>
  <si>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</si>
  <si>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</si>
  <si>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</si>
  <si>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</si>
  <si>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</si>
  <si>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</si>
  <si>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</si>
  <si>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</si>
  <si>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</si>
  <si>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</si>
  <si>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</si>
  <si>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</si>
  <si>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</si>
  <si>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</si>
  <si>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</si>
  <si>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</si>
  <si>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</si>
  <si>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</si>
  <si>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</si>
  <si>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</si>
  <si>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</si>
  <si>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</si>
  <si>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</si>
  <si>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</si>
  <si>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</si>
  <si>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</si>
  <si>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</si>
  <si>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</si>
  <si>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</si>
  <si>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</si>
  <si>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</si>
  <si>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</si>
  <si>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</si>
  <si>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</si>
  <si>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</si>
  <si>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</si>
  <si>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</si>
  <si>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</si>
  <si>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</si>
  <si>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</si>
  <si>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</si>
  <si>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</si>
  <si>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</si>
  <si>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</si>
  <si>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</si>
  <si>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</si>
  <si>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</si>
  <si>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</si>
  <si>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</si>
  <si>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</si>
  <si>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</si>
  <si>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</si>
  <si>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</si>
  <si>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</si>
  <si>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</si>
  <si>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</si>
  <si>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</si>
  <si>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</si>
  <si>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</si>
  <si>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</si>
  <si>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</si>
  <si>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</si>
  <si>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</si>
  <si>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</si>
  <si>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</si>
  <si>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</si>
  <si>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</si>
  <si>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</si>
  <si>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</si>
  <si>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</si>
  <si>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</si>
  <si>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</si>
  <si>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</si>
  <si>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</si>
  <si>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</si>
  <si>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</si>
  <si>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</si>
  <si>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</si>
  <si>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</si>
  <si>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</si>
  <si>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</si>
  <si>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</si>
  <si>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</si>
  <si>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</si>
  <si>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</si>
  <si>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</si>
  <si>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</si>
  <si>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</si>
  <si>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</si>
  <si>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</si>
  <si>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</si>
  <si>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</si>
  <si>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</si>
  <si>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</si>
  <si>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</si>
  <si>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</si>
  <si>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</si>
  <si>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</si>
  <si>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</si>
  <si>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</si>
  <si>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</si>
  <si>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</si>
  <si>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</si>
  <si>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</si>
  <si>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</si>
  <si>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</si>
  <si>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</si>
  <si>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</si>
  <si>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</si>
  <si>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</si>
  <si>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</si>
  <si>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</si>
  <si>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</si>
  <si>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</si>
  <si>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</si>
  <si>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</si>
  <si>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</si>
  <si>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</si>
  <si>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</si>
  <si>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</si>
  <si>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</si>
  <si>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</si>
  <si>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</si>
  <si>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</si>
  <si>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</si>
  <si>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</si>
  <si>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</si>
  <si>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</si>
  <si>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</si>
  <si>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</si>
  <si>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</si>
  <si>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</si>
  <si>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</si>
  <si>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</si>
  <si>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</si>
  <si>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</si>
  <si>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</si>
  <si>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</si>
  <si>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</si>
  <si>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</si>
  <si>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</si>
  <si>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</si>
  <si>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</si>
  <si>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</si>
  <si>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</si>
  <si>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</si>
  <si>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</si>
  <si>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</si>
  <si>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</si>
  <si>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</si>
  <si>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</si>
  <si>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</si>
  <si>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</si>
  <si>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</si>
  <si>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</si>
  <si>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</si>
  <si>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</si>
  <si>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</si>
  <si>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</si>
  <si>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</si>
  <si>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</si>
  <si>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</si>
  <si>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</si>
  <si>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</si>
  <si>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</si>
  <si>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</si>
  <si>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</si>
  <si>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</si>
  <si>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</si>
  <si>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</si>
  <si>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</si>
  <si>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</si>
  <si>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</si>
  <si>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</si>
  <si>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</si>
  <si>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</si>
  <si>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</si>
  <si>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</si>
  <si>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</si>
  <si>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</si>
  <si>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</si>
  <si>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</si>
  <si>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</si>
  <si>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</si>
  <si>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</si>
  <si>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</si>
  <si>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</si>
  <si>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</si>
  <si>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</si>
  <si>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</si>
  <si>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</si>
  <si>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</si>
  <si>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</si>
  <si>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</si>
  <si>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</si>
  <si>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</si>
  <si>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</si>
  <si>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</si>
  <si>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</si>
  <si>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</si>
  <si>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</si>
  <si>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</si>
  <si>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</si>
  <si>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</si>
  <si>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</si>
  <si>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</si>
  <si>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</si>
  <si>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</si>
  <si>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</si>
  <si>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</si>
  <si>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</si>
  <si>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</si>
  <si>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</si>
  <si>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</si>
  <si>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</si>
  <si>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</si>
  <si>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</si>
  <si>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</si>
  <si>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</si>
  <si>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</si>
  <si>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</si>
  <si>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</si>
  <si>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</si>
  <si>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</si>
  <si>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</si>
  <si>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</si>
  <si>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</si>
  <si>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</si>
  <si>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</si>
  <si>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</si>
  <si>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</si>
  <si>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</si>
  <si>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</si>
  <si>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</si>
  <si>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</si>
  <si>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</si>
  <si>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</si>
  <si>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</si>
  <si>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</si>
  <si>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</si>
  <si>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</si>
  <si>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</si>
  <si>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</si>
  <si>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</si>
  <si>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</si>
  <si>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</si>
  <si>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</si>
  <si>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</si>
  <si>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</si>
  <si>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</si>
  <si>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</si>
  <si>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</si>
  <si>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</si>
  <si>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</si>
  <si>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</si>
  <si>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</si>
  <si>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</si>
  <si>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</si>
  <si>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</si>
  <si>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</si>
  <si>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</si>
  <si>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</si>
  <si>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</si>
  <si>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</si>
  <si>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</si>
  <si>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</si>
  <si>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</si>
  <si>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</si>
  <si>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</si>
  <si>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</si>
  <si>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</si>
  <si>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</si>
  <si>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</si>
  <si>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</si>
  <si>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</si>
  <si>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</si>
  <si>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</si>
  <si>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</si>
  <si>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</si>
  <si>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</si>
  <si>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</si>
  <si>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</si>
  <si>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</si>
  <si>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</si>
  <si>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</si>
  <si>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</si>
  <si>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</si>
  <si>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</si>
  <si>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</si>
  <si>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</si>
  <si>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</si>
  <si>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</si>
  <si>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</si>
  <si>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</si>
  <si>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</si>
  <si>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</si>
  <si>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</si>
  <si>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</si>
  <si>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</si>
  <si>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</si>
  <si>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</si>
  <si>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</si>
  <si>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</si>
  <si>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</si>
  <si>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</si>
  <si>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</si>
  <si>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</si>
  <si>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</si>
  <si>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</si>
  <si>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</si>
  <si>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</si>
  <si>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</si>
  <si>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</si>
  <si>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</si>
  <si>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</si>
  <si>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</si>
  <si>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</si>
  <si>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</si>
  <si>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</si>
  <si>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</si>
  <si>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</si>
  <si>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</si>
  <si>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</si>
  <si>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</si>
  <si>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</si>
  <si>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</si>
  <si>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</si>
  <si>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</si>
  <si>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</si>
  <si>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</si>
  <si>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</si>
  <si>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</si>
  <si>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</si>
  <si>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</si>
  <si>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</si>
  <si>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</si>
  <si>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</si>
  <si>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</si>
  <si>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</si>
  <si>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</si>
  <si>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</si>
  <si>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</si>
  <si>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</si>
  <si>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</si>
  <si>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</si>
  <si>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</si>
  <si>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</si>
  <si>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</si>
  <si>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</si>
  <si>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</si>
  <si>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</si>
  <si>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</si>
  <si>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</si>
  <si>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</si>
  <si>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</si>
  <si>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</si>
  <si>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</si>
  <si>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</si>
  <si>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</si>
  <si>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</si>
  <si>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</si>
  <si>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</si>
  <si>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</si>
  <si>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</si>
  <si>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</si>
  <si>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</si>
  <si>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</si>
  <si>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</si>
  <si>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</si>
  <si>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</si>
  <si>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</si>
  <si>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</si>
  <si>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</si>
  <si>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</si>
  <si>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</si>
  <si>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</si>
  <si>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</si>
  <si>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</si>
  <si>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</si>
  <si>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</si>
  <si>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</si>
  <si>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</si>
  <si>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</si>
  <si>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</si>
  <si>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</si>
  <si>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</si>
  <si>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</si>
  <si>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</si>
  <si>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</si>
  <si>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</si>
  <si>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</si>
  <si>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</si>
  <si>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</si>
  <si>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</si>
  <si>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</si>
  <si>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</si>
  <si>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</si>
  <si>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</si>
  <si>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</si>
  <si>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</si>
  <si>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</si>
  <si>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</si>
  <si>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</si>
  <si>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</si>
  <si>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</si>
  <si>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</si>
  <si>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</si>
  <si>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</si>
  <si>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</si>
  <si>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</si>
  <si>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</si>
  <si>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</si>
  <si>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</si>
  <si>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</si>
  <si>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</si>
  <si>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</si>
  <si>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</si>
  <si>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</si>
  <si>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</si>
  <si>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</si>
  <si>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</si>
  <si>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</si>
  <si>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</si>
  <si>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</si>
  <si>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</si>
  <si>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</si>
  <si>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</si>
  <si>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</si>
  <si>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</si>
  <si>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</si>
  <si>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</si>
  <si>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</si>
  <si>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</si>
  <si>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</si>
  <si>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</si>
  <si>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</si>
  <si>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</si>
  <si>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</si>
  <si>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</si>
  <si>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</si>
  <si>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</si>
  <si>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</si>
  <si>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</si>
  <si>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</si>
  <si>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</si>
  <si>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</si>
  <si>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</si>
  <si>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</si>
  <si>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</si>
  <si>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</si>
  <si>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</si>
  <si>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</si>
  <si>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</si>
  <si>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</si>
  <si>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</si>
  <si>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</si>
  <si>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</si>
  <si>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</si>
  <si>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</si>
  <si>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</si>
  <si>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</si>
  <si>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</si>
  <si>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</si>
  <si>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</si>
  <si>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</si>
  <si>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</si>
  <si>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</si>
  <si>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</si>
  <si>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</si>
  <si>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</si>
  <si>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</si>
  <si>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</si>
  <si>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</si>
  <si>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</si>
  <si>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</si>
  <si>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</si>
  <si>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</si>
  <si>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</si>
  <si>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</si>
  <si>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</si>
  <si>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</si>
  <si>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</si>
  <si>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</si>
  <si>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</si>
  <si>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</si>
  <si>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</si>
  <si>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</si>
  <si>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</si>
  <si>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</si>
  <si>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</si>
  <si>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</si>
  <si>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</si>
  <si>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</si>
  <si>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</si>
  <si>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</si>
  <si>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</si>
  <si>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</si>
  <si>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</si>
  <si>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</si>
  <si>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</si>
  <si>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</si>
  <si>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</si>
  <si>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</si>
  <si>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</si>
  <si>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</si>
  <si>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</si>
  <si>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</si>
  <si>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</si>
  <si>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</si>
  <si>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</si>
  <si>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</si>
  <si>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</si>
  <si>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</si>
  <si>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</si>
  <si>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</si>
  <si>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</si>
  <si>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</si>
  <si>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</si>
  <si>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</si>
  <si>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</si>
  <si>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</si>
  <si>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</si>
  <si>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</si>
  <si>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</si>
  <si>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</si>
  <si>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</si>
  <si>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</si>
  <si>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</si>
  <si>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</si>
  <si>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</si>
  <si>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</si>
  <si>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</si>
  <si>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</si>
  <si>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</si>
  <si>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</si>
  <si>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</si>
  <si>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</si>
  <si>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</si>
  <si>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</si>
  <si>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</si>
  <si>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</si>
  <si>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</si>
  <si>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</si>
  <si>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</si>
  <si>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</si>
  <si>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</si>
  <si>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</si>
  <si>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</si>
  <si>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</si>
  <si>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</si>
  <si>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</si>
  <si>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</si>
  <si>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</si>
  <si>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</si>
  <si>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</si>
  <si>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</si>
  <si>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</si>
  <si>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</si>
  <si>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</si>
  <si>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</si>
  <si>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</si>
  <si>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</si>
  <si>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</si>
  <si>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</si>
  <si>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</si>
  <si>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</si>
  <si>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</si>
  <si>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</si>
  <si>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</si>
  <si>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</si>
  <si>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</si>
  <si>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</si>
  <si>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</si>
  <si>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</si>
  <si>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</si>
  <si>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</si>
  <si>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</si>
  <si>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</si>
  <si>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</si>
  <si>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</si>
  <si>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</si>
  <si>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</si>
  <si>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</si>
  <si>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</si>
  <si>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</si>
  <si>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</si>
  <si>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</si>
  <si>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</si>
  <si>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</si>
  <si>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</si>
  <si>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</si>
  <si>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</si>
  <si>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</si>
  <si>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</si>
  <si>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</si>
  <si>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</si>
  <si>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</si>
  <si>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</si>
  <si>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</si>
  <si>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</si>
  <si>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</si>
  <si>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</si>
  <si>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</si>
  <si>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</si>
  <si>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</si>
  <si>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</si>
  <si>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</si>
  <si>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</si>
  <si>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</si>
  <si>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</si>
  <si>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</si>
  <si>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</si>
  <si>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</si>
  <si>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</si>
  <si>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</si>
  <si>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</si>
  <si>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</si>
  <si>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</si>
  <si>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</si>
  <si>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</si>
  <si>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</si>
  <si>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</si>
  <si>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</si>
  <si>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</si>
  <si>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</si>
  <si>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</si>
  <si>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</si>
  <si>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</si>
  <si>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</si>
  <si>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</si>
  <si>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</si>
  <si>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</si>
  <si>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</si>
  <si>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</si>
  <si>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</si>
  <si>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</si>
  <si>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</si>
  <si>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</si>
  <si>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</si>
  <si>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</si>
  <si>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</si>
  <si>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</si>
  <si>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</si>
  <si>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</si>
  <si>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</si>
  <si>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</si>
  <si>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</si>
  <si>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</si>
  <si>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</si>
  <si>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</si>
  <si>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</si>
  <si>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</si>
  <si>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</si>
  <si>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</si>
  <si>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</si>
  <si>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</si>
  <si>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</si>
  <si>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</si>
  <si>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</si>
  <si>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</si>
  <si>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</si>
  <si>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</si>
  <si>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</si>
  <si>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</si>
  <si>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</si>
  <si>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</si>
  <si>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</si>
  <si>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</si>
  <si>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</si>
  <si>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</si>
  <si>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</si>
  <si>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</si>
  <si>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</si>
  <si>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</si>
  <si>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</si>
  <si>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</si>
  <si>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</si>
  <si>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</si>
  <si>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</si>
  <si>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</si>
  <si>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</si>
  <si>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</si>
  <si>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</si>
  <si>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</si>
  <si>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</si>
  <si>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</si>
  <si>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</si>
  <si>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</si>
  <si>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</si>
  <si>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</si>
  <si>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</si>
  <si>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</si>
  <si>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</si>
  <si>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</si>
  <si>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</si>
  <si>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</si>
  <si>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</si>
  <si>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</si>
  <si>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</si>
  <si>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</si>
  <si>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</si>
  <si>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</si>
  <si>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</si>
  <si>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</si>
  <si>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</si>
  <si>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</si>
  <si>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</si>
  <si>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</si>
  <si>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</si>
  <si>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</si>
  <si>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</si>
  <si>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</si>
  <si>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</si>
  <si>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</si>
  <si>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</si>
  <si>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</si>
  <si>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</si>
  <si>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</si>
  <si>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</si>
  <si>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</si>
  <si>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</si>
  <si>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</si>
  <si>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</si>
  <si>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</si>
  <si>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</si>
  <si>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</si>
  <si>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</si>
  <si>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</si>
  <si>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</si>
  <si>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</si>
  <si>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</si>
  <si>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</si>
  <si>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</si>
  <si>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</si>
  <si>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</si>
  <si>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</si>
  <si>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</si>
  <si>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</si>
  <si>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</si>
  <si>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</si>
  <si>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</si>
  <si>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</si>
  <si>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</si>
  <si>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</si>
  <si>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</si>
  <si>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</si>
  <si>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</si>
  <si>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</si>
  <si>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</si>
  <si>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</si>
  <si>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</si>
  <si>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</si>
  <si>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</si>
  <si>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</si>
  <si>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</si>
  <si>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</si>
  <si>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</si>
  <si>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</si>
  <si>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</si>
  <si>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</si>
  <si>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</si>
  <si>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</si>
  <si>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</si>
  <si>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</si>
  <si>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</si>
  <si>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</si>
  <si>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</si>
  <si>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</si>
  <si>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</si>
  <si>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</si>
  <si>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</si>
  <si>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</si>
  <si>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</si>
  <si>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</si>
  <si>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</si>
  <si>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</si>
  <si>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</si>
  <si>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</si>
  <si>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</si>
  <si>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</si>
  <si>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</si>
  <si>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</si>
  <si>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</si>
  <si>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</si>
  <si>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</si>
  <si>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</si>
  <si>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</si>
  <si>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</si>
  <si>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</si>
  <si>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</si>
  <si>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</si>
  <si>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</si>
  <si>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</si>
  <si>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</si>
  <si>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</si>
  <si>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</si>
  <si>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</si>
  <si>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</si>
  <si>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</si>
  <si>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</si>
  <si>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</si>
  <si>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</si>
  <si>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</si>
  <si>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</si>
  <si>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</si>
  <si>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</si>
  <si>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</si>
  <si>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</si>
  <si>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</si>
  <si>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</si>
  <si>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</si>
  <si>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</si>
  <si>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</si>
  <si>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</si>
  <si>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</si>
  <si>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</si>
  <si>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</si>
  <si>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</si>
  <si>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</si>
  <si>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</si>
  <si>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</si>
  <si>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</si>
  <si>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</si>
  <si>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</si>
  <si>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</si>
  <si>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</si>
  <si>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</si>
  <si>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</si>
  <si>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</si>
  <si>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</si>
  <si>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</si>
  <si>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</si>
  <si>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</si>
  <si>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</si>
  <si>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</si>
  <si>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</si>
  <si>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</si>
  <si>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</si>
  <si>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</si>
  <si>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</si>
  <si>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</si>
  <si>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</si>
  <si>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</si>
  <si>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</si>
  <si>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</si>
  <si>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</si>
  <si>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</si>
  <si>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</si>
  <si>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</si>
  <si>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</si>
  <si>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</si>
  <si>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</si>
  <si>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</si>
  <si>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</si>
  <si>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</si>
  <si>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</si>
  <si>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</si>
  <si>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</si>
  <si>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</si>
  <si>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</si>
  <si>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</si>
  <si>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</si>
  <si>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</si>
  <si>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</si>
  <si>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</si>
  <si>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</si>
  <si>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</si>
  <si>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</si>
  <si>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</si>
  <si>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</si>
  <si>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</si>
  <si>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</si>
  <si>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</si>
  <si>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</si>
  <si>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</si>
  <si>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</si>
  <si>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</si>
  <si>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</si>
  <si>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</si>
  <si>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</si>
  <si>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</si>
  <si>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</si>
  <si>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</si>
  <si>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</si>
  <si>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</si>
  <si>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</si>
  <si>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</si>
  <si>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</si>
  <si>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</si>
  <si>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</si>
  <si>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</si>
  <si>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</si>
  <si>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</si>
  <si>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</si>
  <si>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</si>
  <si>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</si>
  <si>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</si>
  <si>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</si>
  <si>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</si>
  <si>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</si>
  <si>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</si>
  <si>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</si>
  <si>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</si>
  <si>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</si>
  <si>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</si>
  <si>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</si>
  <si>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</si>
  <si>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</si>
  <si>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</si>
  <si>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</si>
  <si>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</si>
  <si>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</si>
  <si>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</si>
  <si>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</si>
  <si>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</si>
  <si>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</si>
  <si>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</si>
  <si>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</si>
  <si>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</si>
  <si>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</si>
  <si>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</si>
  <si>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</si>
  <si>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</si>
  <si>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</si>
  <si>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</si>
  <si>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</si>
  <si>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</si>
  <si>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</si>
  <si>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</si>
  <si>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</si>
  <si>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</si>
  <si>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</si>
  <si>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</si>
  <si>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</si>
  <si>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</si>
  <si>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</si>
  <si>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</si>
  <si>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</si>
  <si>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</si>
  <si>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</si>
  <si>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</si>
  <si>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</si>
  <si>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</si>
  <si>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</si>
  <si>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</si>
  <si>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</si>
  <si>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</si>
  <si>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</si>
  <si>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</si>
  <si>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</si>
  <si>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</si>
  <si>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</si>
  <si>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</si>
  <si>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</si>
  <si>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</si>
  <si>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</si>
  <si>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</si>
  <si>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</si>
  <si>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</si>
  <si>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</si>
  <si>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</si>
  <si>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</si>
  <si>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</si>
  <si>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</si>
  <si>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</si>
  <si>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</si>
  <si>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</si>
  <si>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</si>
  <si>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</si>
  <si>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</si>
  <si>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</si>
  <si>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</si>
  <si>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</si>
  <si>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</si>
  <si>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</si>
  <si>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</si>
  <si>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</si>
  <si>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</si>
  <si>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</si>
  <si>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</si>
  <si>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</si>
  <si>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</si>
  <si>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</si>
  <si>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</si>
  <si>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</si>
  <si>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</si>
  <si>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</si>
  <si>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</si>
  <si>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</si>
  <si>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</si>
  <si>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</si>
  <si>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</si>
  <si>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</si>
  <si>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</si>
  <si>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</si>
  <si>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</si>
  <si>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</si>
  <si>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</si>
  <si>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</si>
  <si>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</si>
  <si>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</si>
  <si>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</si>
  <si>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</si>
  <si>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</si>
  <si>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</si>
  <si>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</si>
  <si>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</si>
  <si>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</si>
  <si>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</si>
  <si>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</si>
  <si>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</si>
  <si>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</si>
  <si>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</si>
  <si>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</si>
  <si>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</si>
  <si>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</si>
  <si>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</si>
  <si>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</si>
  <si>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</si>
  <si>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</si>
  <si>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</si>
  <si>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</si>
  <si>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</si>
  <si>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</si>
  <si>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</si>
  <si>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</si>
  <si>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</si>
  <si>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</si>
  <si>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</si>
  <si>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</si>
  <si>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</si>
  <si>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</si>
  <si>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</si>
  <si>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</si>
  <si>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</si>
  <si>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</si>
  <si>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</si>
  <si>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</si>
  <si>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</si>
  <si>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</si>
  <si>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</si>
  <si>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</si>
  <si>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</si>
  <si>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</si>
  <si>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</si>
  <si>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</si>
  <si>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</si>
  <si>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</si>
  <si>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</si>
  <si>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</si>
  <si>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</si>
  <si>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</si>
  <si>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</si>
  <si>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</si>
  <si>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</si>
  <si>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</si>
  <si>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</si>
  <si>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</si>
  <si>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</si>
  <si>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</si>
  <si>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</si>
  <si>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</si>
  <si>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</si>
  <si>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</si>
  <si>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</si>
  <si>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</si>
  <si>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</si>
  <si>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</si>
  <si>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</si>
  <si>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</si>
  <si>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</si>
  <si>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</si>
  <si>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</si>
  <si>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</si>
  <si>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</si>
  <si>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</si>
  <si>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</si>
  <si>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</si>
  <si>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</si>
  <si>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</si>
  <si>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</si>
  <si>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</si>
  <si>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</si>
  <si>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</si>
  <si>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</si>
  <si>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</si>
  <si>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</si>
  <si>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</si>
  <si>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</si>
  <si>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</si>
  <si>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</si>
  <si>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</si>
  <si>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</si>
  <si>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</si>
  <si>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</si>
  <si>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</si>
  <si>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</si>
  <si>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</si>
  <si>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</si>
  <si>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</si>
  <si>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</si>
  <si>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</si>
  <si>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</si>
  <si>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</si>
  <si>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</si>
  <si>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</si>
  <si>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</si>
  <si>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</si>
  <si>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</si>
  <si>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</si>
  <si>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</si>
  <si>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</si>
  <si>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</si>
  <si>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</si>
  <si>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</si>
  <si>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</si>
  <si>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</si>
  <si>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</si>
  <si>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</si>
  <si>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</si>
  <si>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</si>
  <si>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</si>
  <si>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</si>
  <si>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</si>
  <si>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</si>
  <si>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</si>
  <si>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</si>
  <si>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</si>
  <si>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</si>
  <si>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</si>
  <si>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</si>
  <si>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</si>
  <si>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</si>
  <si>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</si>
  <si>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</si>
  <si>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</si>
  <si>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</si>
  <si>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</si>
  <si>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</si>
  <si>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</si>
  <si>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</si>
  <si>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</si>
  <si>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</si>
  <si>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</si>
  <si>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</si>
  <si>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</si>
  <si>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</si>
  <si>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</si>
  <si>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</si>
  <si>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</si>
  <si>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</si>
  <si>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</si>
  <si>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</si>
  <si>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</si>
  <si>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</si>
  <si>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</si>
  <si>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</si>
  <si>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</si>
  <si>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</si>
  <si>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</si>
  <si>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</si>
  <si>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</si>
  <si>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</si>
  <si>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</si>
  <si>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</si>
  <si>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</si>
  <si>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</si>
  <si>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</si>
  <si>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</si>
  <si>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</si>
  <si>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</si>
  <si>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</si>
  <si>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</si>
  <si>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</si>
  <si>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</si>
  <si>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</si>
  <si>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</si>
  <si>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</si>
  <si>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</si>
  <si>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</si>
  <si>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</si>
  <si>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</si>
  <si>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</si>
  <si>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</si>
  <si>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</si>
  <si>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</si>
  <si>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</si>
  <si>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</si>
  <si>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</si>
  <si>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</si>
  <si>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</si>
  <si>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</si>
  <si>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</si>
  <si>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</si>
  <si>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</si>
  <si>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</si>
  <si>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</si>
  <si>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</si>
  <si>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</si>
  <si>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</si>
  <si>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</si>
  <si>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</si>
  <si>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</si>
  <si>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</si>
  <si>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</si>
  <si>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</si>
  <si>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</si>
  <si>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</si>
  <si>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</si>
  <si>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</si>
  <si>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</si>
  <si>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</si>
  <si>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</si>
  <si>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</si>
  <si>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</si>
  <si>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</si>
  <si>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</si>
  <si>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</si>
  <si>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</si>
  <si>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</si>
  <si>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</si>
  <si>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</si>
  <si>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</si>
  <si>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</si>
  <si>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</si>
  <si>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</si>
  <si>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</si>
  <si>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</si>
  <si>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</si>
  <si>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</si>
  <si>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</si>
  <si>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</si>
  <si>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</si>
  <si>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</si>
  <si>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</si>
  <si>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</si>
  <si>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</si>
  <si>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</si>
  <si>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</si>
  <si>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</si>
  <si>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</si>
  <si>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</si>
  <si>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</si>
  <si>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</si>
  <si>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</si>
  <si>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</si>
  <si>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</si>
  <si>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</si>
  <si>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</si>
  <si>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</si>
  <si>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</si>
  <si>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</si>
  <si>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</si>
  <si>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</si>
  <si>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</si>
  <si>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</si>
  <si>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</si>
  <si>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</si>
  <si>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</si>
  <si>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</si>
  <si>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</si>
  <si>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</si>
  <si>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</si>
  <si>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</si>
  <si>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</si>
  <si>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</si>
  <si>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</si>
  <si>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</si>
  <si>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</si>
  <si>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</si>
  <si>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</si>
  <si>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</si>
  <si>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</si>
  <si>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</si>
  <si>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</si>
  <si>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</si>
  <si>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</si>
  <si>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</si>
  <si>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</si>
  <si>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</si>
  <si>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</si>
  <si>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</si>
  <si>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</si>
  <si>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</si>
  <si>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</si>
  <si>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</si>
  <si>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</si>
  <si>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</si>
  <si>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</si>
  <si>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</si>
  <si>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</si>
  <si>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</si>
  <si>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</si>
  <si>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</si>
  <si>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</si>
  <si>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</si>
  <si>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</si>
  <si>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</si>
  <si>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</si>
  <si>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</si>
  <si>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</si>
  <si>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</si>
  <si>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</si>
  <si>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</si>
  <si>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</si>
  <si>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</si>
  <si>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</si>
  <si>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</si>
  <si>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</si>
  <si>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</si>
  <si>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</si>
  <si>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</si>
  <si>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</si>
  <si>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</si>
  <si>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</si>
  <si>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</si>
  <si>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</si>
  <si>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</si>
  <si>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</si>
  <si>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</si>
  <si>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</si>
  <si>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</si>
  <si>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</si>
  <si>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</si>
  <si>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</si>
  <si>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</si>
  <si>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</si>
  <si>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</si>
  <si>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</si>
  <si>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</si>
  <si>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</si>
  <si>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</si>
  <si>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</si>
  <si>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</si>
  <si>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</si>
  <si>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</si>
  <si>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</si>
  <si>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</si>
  <si>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</si>
  <si>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</si>
  <si>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</si>
  <si>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</si>
  <si>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</si>
  <si>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</si>
  <si>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</si>
  <si>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</si>
  <si>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</si>
  <si>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</si>
  <si>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</si>
  <si>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</si>
  <si>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</si>
  <si>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</si>
  <si>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</si>
  <si>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</si>
  <si>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</si>
  <si>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</si>
  <si>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</si>
  <si>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</si>
  <si>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</si>
  <si>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</si>
  <si>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</si>
  <si>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</si>
  <si>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</si>
  <si>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</si>
  <si>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</si>
  <si>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</si>
  <si>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</si>
  <si>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</si>
  <si>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</si>
  <si>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</si>
  <si>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</si>
  <si>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</si>
  <si>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</si>
  <si>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</si>
  <si>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</si>
  <si>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</si>
  <si>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</si>
  <si>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</si>
  <si>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</si>
  <si>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</si>
  <si>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</si>
  <si>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</si>
  <si>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</si>
  <si>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</si>
  <si>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</si>
  <si>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</si>
  <si>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</si>
  <si>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</si>
  <si>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</si>
  <si>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</si>
  <si>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</si>
  <si>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</si>
  <si>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</si>
  <si>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</si>
  <si>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</si>
  <si>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</si>
  <si>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</si>
  <si>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</si>
  <si>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</si>
  <si>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</si>
  <si>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</si>
  <si>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</si>
  <si>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</si>
  <si>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</si>
  <si>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</si>
  <si>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</si>
  <si>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</si>
  <si>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</si>
  <si>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</si>
  <si>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</si>
  <si>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</si>
  <si>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</si>
  <si>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</si>
  <si>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</si>
  <si>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</si>
  <si>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</si>
  <si>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</si>
  <si>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</si>
  <si>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</si>
  <si>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</si>
  <si>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</si>
  <si>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</si>
  <si>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</si>
  <si>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</si>
  <si>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</si>
  <si>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</si>
  <si>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</si>
  <si>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</si>
  <si>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</si>
  <si>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</si>
  <si>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</si>
  <si>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</si>
  <si>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</si>
  <si>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</si>
  <si>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</si>
  <si>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</si>
  <si>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</si>
  <si>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</si>
  <si>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</si>
  <si>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</si>
  <si>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</si>
  <si>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</si>
  <si>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</si>
  <si>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</si>
  <si>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</si>
  <si>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</si>
  <si>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</si>
  <si>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</si>
  <si>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</si>
  <si>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</si>
  <si>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</si>
  <si>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</si>
  <si>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</si>
  <si>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</si>
  <si>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</si>
  <si>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</si>
  <si>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</si>
  <si>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</si>
  <si>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</si>
  <si>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</si>
  <si>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</si>
  <si>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</si>
  <si>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</si>
  <si>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</si>
  <si>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</si>
  <si>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</si>
  <si>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</si>
  <si>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</si>
  <si>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</si>
  <si>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</si>
  <si>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</si>
  <si>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</si>
  <si>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</si>
  <si>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</si>
  <si>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</si>
  <si>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</si>
  <si>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</si>
  <si>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</si>
  <si>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</si>
  <si>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</si>
  <si>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</si>
  <si>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</si>
  <si>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</si>
  <si>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</si>
  <si>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</si>
  <si>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</si>
  <si>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</si>
  <si>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</si>
  <si>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</si>
  <si>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</si>
  <si>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</si>
  <si>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</si>
  <si>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</si>
  <si>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</si>
  <si>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</si>
  <si>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</si>
  <si>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</si>
  <si>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</si>
  <si>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</si>
  <si>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</si>
  <si>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</si>
  <si>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</si>
  <si>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</si>
  <si>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</si>
  <si>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</si>
  <si>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</si>
  <si>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</si>
  <si>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</si>
  <si>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</si>
  <si>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</si>
  <si>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</si>
  <si>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</si>
  <si>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</si>
  <si>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</si>
  <si>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</si>
  <si>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</si>
  <si>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</si>
  <si>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</si>
  <si>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</si>
  <si>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</si>
  <si>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</si>
  <si>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</si>
  <si>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</si>
  <si>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</si>
  <si>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</si>
  <si>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</si>
  <si>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</si>
  <si>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</si>
  <si>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</si>
  <si>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</si>
  <si>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</si>
  <si>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</si>
  <si>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</si>
  <si>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</si>
  <si>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</si>
  <si>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</si>
  <si>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</si>
  <si>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</si>
  <si>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</si>
  <si>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</si>
  <si>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</si>
  <si>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</si>
  <si>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</si>
  <si>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</si>
  <si>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</si>
  <si>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</si>
  <si>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</si>
  <si>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</si>
  <si>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</si>
  <si>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</si>
  <si>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</si>
  <si>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</si>
  <si>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</si>
  <si>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</si>
  <si>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</si>
  <si>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</si>
  <si>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</si>
  <si>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</si>
  <si>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</si>
  <si>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</si>
  <si>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</si>
  <si>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</si>
  <si>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</si>
  <si>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</si>
  <si>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</si>
  <si>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</si>
  <si>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</si>
  <si>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</si>
  <si>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</si>
  <si>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</si>
  <si>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</si>
  <si>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</si>
  <si>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</si>
  <si>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</si>
  <si>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</si>
  <si>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</si>
  <si>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</si>
  <si>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</si>
  <si>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</si>
  <si>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</si>
  <si>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</si>
  <si>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</si>
  <si>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</si>
  <si>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</si>
  <si>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</si>
  <si>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</si>
  <si>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</si>
  <si>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</si>
  <si>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</si>
  <si>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</si>
  <si>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</si>
  <si>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</si>
  <si>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</si>
  <si>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</si>
  <si>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</si>
  <si>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</si>
  <si>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</si>
  <si>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</si>
  <si>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</si>
  <si>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</si>
  <si>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</si>
  <si>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</si>
  <si>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</si>
  <si>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</si>
  <si>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</si>
  <si>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</si>
  <si>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</si>
  <si>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</si>
  <si>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</si>
  <si>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</si>
  <si>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</si>
  <si>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</si>
  <si>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</si>
  <si>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</si>
  <si>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</si>
  <si>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</si>
  <si>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</si>
  <si>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</si>
  <si>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</si>
  <si>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</si>
  <si>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</si>
  <si>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</si>
  <si>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</si>
  <si>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</si>
  <si>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</si>
  <si>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</si>
  <si>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</si>
  <si>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</si>
  <si>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</si>
  <si>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</si>
  <si>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</si>
  <si>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</si>
  <si>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</si>
  <si>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</si>
  <si>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</si>
  <si>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</si>
  <si>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</si>
  <si>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</si>
  <si>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</si>
  <si>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</si>
  <si>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</si>
  <si>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</si>
  <si>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</si>
  <si>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</si>
  <si>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</si>
  <si>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</si>
  <si>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</si>
  <si>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</si>
  <si>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</si>
  <si>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</si>
  <si>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</si>
  <si>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</si>
  <si>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</si>
  <si>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</si>
  <si>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</si>
  <si>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</si>
  <si>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</si>
  <si>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</si>
  <si>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</si>
  <si>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</si>
  <si>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</si>
  <si>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</si>
  <si>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</si>
  <si>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</si>
  <si>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</si>
  <si>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</si>
  <si>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</si>
  <si>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</si>
  <si>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</si>
  <si>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</si>
  <si>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</si>
  <si>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</si>
  <si>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</si>
  <si>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</si>
  <si>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</si>
  <si>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</si>
  <si>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</si>
  <si>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</si>
  <si>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</si>
  <si>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</si>
  <si>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</si>
  <si>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</si>
  <si>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</si>
  <si>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</si>
  <si>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</si>
  <si>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</si>
  <si>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</si>
  <si>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</si>
  <si>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</si>
  <si>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</si>
  <si>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</si>
  <si>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</si>
  <si>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</si>
  <si>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</si>
  <si>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</si>
  <si>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</si>
  <si>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</si>
  <si>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</si>
  <si>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</si>
  <si>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</si>
  <si>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</si>
  <si>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</si>
  <si>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</si>
  <si>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</si>
  <si>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</si>
  <si>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</si>
  <si>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</si>
  <si>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</si>
  <si>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</si>
  <si>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</si>
  <si>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</si>
  <si>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</si>
  <si>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</si>
  <si>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</si>
  <si>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</si>
  <si>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</si>
  <si>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</si>
  <si>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</si>
  <si>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</si>
  <si>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</si>
  <si>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</si>
  <si>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</si>
  <si>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</si>
  <si>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</si>
  <si>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</si>
  <si>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</si>
  <si>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</si>
  <si>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</si>
  <si>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</si>
  <si>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</si>
  <si>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</si>
  <si>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</si>
  <si>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</si>
  <si>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</si>
  <si>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</si>
  <si>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</si>
  <si>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</si>
  <si>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</si>
  <si>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</si>
  <si>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</si>
  <si>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</si>
  <si>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</si>
  <si>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</si>
  <si>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</si>
  <si>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</si>
  <si>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</si>
  <si>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</si>
  <si>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</si>
  <si>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</si>
  <si>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</si>
  <si>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</si>
  <si>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</si>
  <si>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</si>
  <si>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</si>
  <si>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</si>
  <si>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</si>
  <si>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</si>
  <si>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</si>
  <si>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</si>
  <si>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</si>
  <si>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</si>
  <si>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</si>
  <si>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</si>
  <si>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</si>
  <si>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</si>
  <si>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</si>
  <si>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</si>
  <si>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</si>
  <si>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</si>
  <si>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</si>
  <si>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</si>
  <si>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</si>
  <si>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</si>
  <si>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</si>
  <si>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</si>
  <si>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</si>
  <si>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</si>
  <si>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</si>
  <si>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</si>
  <si>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</si>
  <si>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</si>
  <si>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</si>
  <si>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</si>
  <si>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</si>
  <si>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</si>
  <si>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</si>
  <si>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</si>
  <si>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</si>
  <si>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</si>
  <si>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</si>
  <si>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</si>
  <si>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</si>
  <si>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</si>
  <si>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</si>
  <si>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</si>
  <si>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</si>
  <si>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</si>
  <si>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</si>
  <si>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</si>
  <si>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</si>
  <si>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</si>
  <si>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</si>
  <si>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</si>
  <si>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</si>
  <si>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</si>
  <si>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</si>
  <si>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</si>
  <si>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</si>
  <si>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</si>
  <si>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</si>
  <si>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</si>
  <si>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</si>
  <si>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</si>
  <si>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</si>
  <si>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</si>
  <si>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</si>
  <si>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</si>
  <si>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</si>
  <si>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</si>
  <si>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</si>
  <si>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</si>
  <si>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</si>
  <si>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</si>
  <si>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</si>
  <si>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</si>
  <si>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</si>
  <si>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</si>
  <si>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</si>
  <si>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</si>
  <si>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</si>
  <si>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</si>
  <si>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</si>
  <si>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</si>
  <si>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</si>
  <si>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</si>
  <si>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</si>
  <si>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</si>
  <si>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</si>
  <si>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</si>
  <si>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</si>
  <si>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</si>
  <si>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</si>
  <si>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</si>
  <si>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</si>
  <si>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</si>
  <si>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</si>
  <si>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</si>
  <si>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</si>
  <si>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</si>
  <si>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</si>
  <si>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</si>
  <si>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</si>
  <si>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</si>
  <si>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</si>
  <si>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</si>
  <si>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</si>
  <si>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</si>
  <si>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</si>
  <si>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</si>
  <si>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</si>
  <si>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</si>
  <si>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</si>
  <si>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</si>
  <si>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</si>
  <si>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</si>
  <si>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</si>
  <si>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</si>
  <si>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</si>
  <si>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</si>
  <si>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</si>
  <si>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</si>
  <si>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</si>
  <si>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</si>
  <si>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</si>
  <si>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</si>
  <si>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</si>
  <si>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</si>
  <si>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</si>
  <si>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</si>
  <si>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</si>
  <si>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</si>
  <si>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</si>
  <si>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</si>
  <si>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</si>
  <si>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</si>
  <si>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</si>
  <si>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</si>
  <si>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</si>
  <si>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</si>
  <si>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</si>
  <si>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</si>
  <si>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</si>
  <si>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</si>
  <si>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</si>
  <si>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</si>
  <si>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</si>
  <si>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</si>
  <si>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</si>
  <si>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</si>
  <si>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</si>
  <si>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</si>
  <si>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</si>
  <si>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</si>
  <si>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</si>
  <si>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</si>
  <si>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</si>
  <si>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</si>
  <si>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</si>
  <si>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</si>
  <si>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</si>
  <si>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</si>
  <si>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</si>
  <si>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</si>
  <si>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</si>
  <si>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</si>
  <si>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</si>
  <si>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</si>
  <si>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</si>
  <si>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</si>
  <si>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</si>
  <si>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</si>
  <si>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</si>
  <si>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</si>
  <si>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</si>
  <si>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</si>
  <si>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</si>
  <si>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</si>
  <si>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</si>
  <si>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</si>
  <si>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</si>
  <si>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</si>
  <si>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</si>
  <si>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</si>
  <si>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</si>
  <si>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</si>
  <si>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</si>
  <si>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</si>
  <si>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</si>
  <si>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</si>
  <si>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</si>
  <si>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</si>
  <si>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</si>
  <si>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</si>
  <si>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</si>
  <si>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</si>
  <si>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</si>
  <si>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</si>
  <si>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</si>
  <si>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</si>
  <si>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</si>
  <si>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</si>
  <si>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</si>
  <si>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</si>
  <si>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</si>
  <si>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</si>
  <si>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</si>
  <si>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</si>
  <si>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</si>
  <si>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</si>
  <si>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</si>
  <si>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</si>
  <si>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</si>
  <si>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</si>
  <si>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</si>
  <si>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</si>
  <si>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</si>
  <si>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</si>
  <si>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</si>
  <si>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</si>
  <si>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</si>
  <si>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</si>
  <si>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</si>
  <si>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</si>
  <si>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</si>
  <si>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</si>
  <si>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</si>
  <si>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</si>
  <si>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</si>
  <si>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</si>
  <si>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</si>
  <si>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</si>
  <si>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</si>
  <si>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</si>
  <si>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</si>
  <si>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</si>
  <si>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</si>
  <si>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</si>
  <si>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</si>
  <si>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</si>
  <si>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</si>
  <si>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</si>
  <si>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</si>
  <si>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</si>
  <si>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</si>
  <si>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</si>
  <si>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</si>
  <si>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</si>
  <si>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</si>
  <si>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</si>
  <si>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</si>
  <si>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</si>
  <si>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</si>
  <si>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</si>
  <si>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</si>
  <si>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</si>
  <si>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</si>
  <si>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</si>
  <si>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</si>
  <si>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</si>
  <si>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</si>
  <si>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</si>
  <si>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</si>
  <si>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</si>
  <si>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</si>
  <si>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</si>
  <si>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</si>
  <si>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</si>
  <si>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</si>
  <si>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</si>
  <si>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</si>
  <si>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</si>
  <si>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</si>
  <si>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</si>
  <si>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</si>
  <si>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</si>
  <si>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</si>
  <si>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</si>
  <si>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</si>
  <si>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</si>
  <si>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</si>
  <si>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</si>
  <si>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</si>
  <si>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</si>
  <si>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</si>
  <si>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</si>
  <si>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</si>
  <si>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</si>
  <si>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</si>
  <si>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</si>
  <si>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</si>
  <si>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</si>
  <si>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</si>
  <si>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</si>
  <si>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</si>
  <si>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</si>
  <si>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</si>
  <si>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</si>
  <si>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</si>
  <si>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</si>
  <si>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</si>
  <si>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</si>
  <si>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</si>
  <si>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</si>
  <si>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</si>
  <si>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</si>
  <si>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</si>
  <si>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</si>
  <si>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</si>
  <si>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</si>
  <si>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</si>
  <si>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</si>
  <si>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</si>
  <si>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</si>
  <si>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</si>
  <si>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</si>
  <si>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</si>
  <si>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</si>
  <si>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</si>
  <si>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</si>
  <si>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</si>
  <si>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</si>
  <si>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</si>
  <si>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</si>
  <si>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</si>
  <si>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</si>
  <si>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</si>
  <si>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</si>
  <si>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</si>
  <si>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</si>
  <si>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</si>
  <si>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</si>
  <si>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</si>
  <si>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</si>
  <si>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</si>
  <si>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</si>
  <si>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</si>
  <si>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</si>
  <si>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</si>
  <si>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</si>
  <si>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</si>
  <si>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</si>
  <si>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</si>
  <si>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</si>
  <si>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</si>
  <si>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</si>
  <si>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</si>
  <si>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</si>
  <si>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</si>
  <si>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</si>
  <si>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</si>
  <si>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</si>
  <si>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</si>
  <si>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</si>
  <si>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</si>
  <si>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</si>
  <si>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</si>
  <si>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</si>
  <si>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</si>
  <si>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</si>
  <si>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</si>
  <si>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</si>
  <si>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</si>
  <si>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</si>
  <si>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</si>
  <si>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</si>
  <si>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</si>
  <si>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</si>
  <si>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</si>
  <si>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</si>
  <si>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</si>
  <si>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</si>
  <si>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</si>
  <si>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</si>
  <si>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</si>
  <si>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</si>
  <si>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</si>
  <si>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</si>
  <si>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</si>
  <si>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</si>
  <si>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</si>
  <si>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</si>
  <si>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</si>
  <si>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</si>
  <si>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</si>
  <si>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</si>
  <si>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</si>
  <si>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</si>
  <si>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</si>
  <si>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</si>
  <si>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</si>
  <si>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</si>
  <si>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</si>
  <si>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</si>
  <si>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</si>
  <si>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</si>
  <si>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</si>
  <si>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</si>
  <si>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</si>
  <si>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</si>
  <si>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</si>
  <si>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</si>
  <si>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</si>
  <si>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</si>
  <si>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</si>
  <si>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</si>
  <si>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</si>
  <si>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</si>
  <si>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</si>
  <si>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</si>
  <si>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</si>
  <si>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</si>
  <si>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</si>
  <si>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</si>
  <si>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</si>
  <si>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</si>
  <si>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</si>
  <si>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</si>
  <si>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</si>
  <si>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</si>
  <si>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</si>
  <si>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</si>
  <si>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</si>
  <si>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</si>
  <si>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</si>
  <si>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</si>
  <si>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</si>
  <si>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</si>
  <si>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</si>
  <si>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</si>
  <si>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</si>
  <si>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</si>
  <si>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</si>
  <si>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</si>
  <si>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</si>
  <si>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</si>
  <si>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</si>
  <si>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</si>
  <si>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</si>
  <si>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</si>
  <si>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</si>
  <si>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</si>
  <si>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</si>
  <si>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</si>
  <si>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</si>
  <si>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</si>
  <si>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</si>
  <si>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</si>
  <si>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</si>
  <si>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</si>
  <si>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</si>
  <si>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</si>
  <si>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</si>
  <si>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</si>
  <si>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</si>
  <si>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</si>
  <si>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</si>
  <si>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</si>
  <si>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</si>
  <si>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</si>
  <si>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</si>
  <si>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</si>
  <si>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</si>
  <si>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</si>
  <si>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</si>
  <si>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</si>
  <si>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</si>
  <si>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</si>
  <si>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</si>
  <si>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</si>
  <si>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</si>
  <si>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</si>
  <si>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</si>
  <si>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</si>
  <si>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</si>
  <si>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</si>
  <si>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</si>
  <si>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</si>
  <si>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</si>
  <si>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</si>
  <si>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</si>
  <si>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</si>
  <si>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</si>
  <si>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</si>
  <si>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</si>
  <si>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</si>
  <si>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</si>
  <si>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</si>
  <si>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</si>
  <si>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</si>
  <si>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</si>
  <si>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</si>
  <si>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</si>
  <si>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</si>
  <si>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</si>
  <si>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</si>
  <si>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</si>
  <si>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</si>
  <si>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</si>
  <si>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</si>
  <si>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</si>
  <si>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</si>
  <si>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</si>
  <si>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</si>
  <si>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</si>
  <si>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</si>
  <si>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</si>
  <si>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</si>
  <si>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</si>
  <si>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</si>
  <si>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</si>
  <si>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</si>
  <si>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</si>
  <si>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</si>
  <si>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</si>
  <si>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</si>
  <si>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</si>
  <si>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</si>
  <si>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</si>
  <si>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</si>
  <si>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</si>
  <si>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</si>
  <si>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</si>
  <si>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</si>
  <si>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</si>
  <si>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</si>
  <si>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</si>
  <si>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</si>
  <si>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</si>
  <si>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</si>
  <si>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</si>
  <si>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</si>
  <si>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</si>
  <si>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</si>
  <si>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</si>
  <si>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</si>
  <si>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</si>
  <si>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</si>
  <si>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</si>
  <si>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</si>
  <si>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</si>
  <si>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</si>
  <si>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</si>
  <si>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</si>
  <si>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</si>
  <si>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</si>
  <si>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</si>
  <si>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</si>
  <si>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</si>
  <si>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</si>
  <si>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</si>
  <si>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</si>
  <si>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</si>
  <si>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</si>
  <si>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</si>
  <si>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</si>
  <si>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</si>
  <si>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</si>
  <si>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</si>
  <si>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</si>
  <si>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</si>
  <si>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</si>
  <si>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</si>
  <si>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</si>
  <si>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</si>
  <si>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</si>
  <si>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</si>
  <si>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</si>
  <si>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</si>
  <si>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</si>
  <si>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</si>
  <si>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</si>
  <si>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</si>
  <si>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</si>
  <si>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</si>
  <si>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</si>
  <si>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</si>
  <si>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</si>
  <si>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</si>
  <si>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</si>
  <si>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</si>
  <si>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</si>
  <si>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</si>
  <si>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</si>
  <si>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</si>
  <si>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</si>
  <si>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</si>
  <si>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</si>
  <si>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</si>
  <si>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</si>
  <si>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</si>
  <si>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</si>
  <si>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</si>
  <si>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</si>
  <si>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</si>
  <si>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</si>
  <si>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</si>
  <si>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</si>
  <si>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</si>
  <si>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</si>
  <si>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</si>
  <si>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</si>
  <si>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</si>
  <si>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</si>
  <si>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</si>
  <si>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</si>
  <si>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</si>
  <si>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</si>
  <si>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</si>
  <si>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</si>
  <si>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</si>
  <si>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</si>
  <si>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</si>
  <si>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</si>
  <si>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</si>
  <si>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</si>
  <si>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</si>
  <si>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</si>
  <si>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</si>
  <si>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</si>
  <si>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</si>
  <si>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</si>
  <si>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</si>
  <si>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</si>
  <si>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</si>
  <si>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</si>
  <si>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</si>
  <si>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</si>
  <si>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</si>
  <si>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</si>
  <si>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</si>
  <si>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</si>
  <si>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</si>
  <si>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</si>
  <si>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</si>
  <si>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</si>
  <si>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</si>
  <si>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</si>
  <si>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</si>
  <si>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</si>
  <si>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</si>
  <si>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</si>
  <si>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</si>
  <si>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</si>
  <si>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</si>
  <si>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</si>
  <si>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</si>
  <si>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</si>
  <si>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</si>
  <si>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</si>
  <si>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</si>
  <si>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</si>
  <si>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</si>
  <si>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</si>
  <si>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</si>
  <si>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</si>
  <si>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</si>
  <si>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</si>
  <si>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</si>
  <si>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</si>
  <si>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</si>
  <si>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</si>
  <si>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</si>
  <si>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</si>
  <si>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</si>
  <si>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</si>
  <si>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</si>
  <si>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</si>
  <si>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</si>
  <si>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</si>
  <si>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</si>
  <si>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</si>
  <si>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</si>
  <si>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</si>
  <si>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</si>
  <si>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</si>
  <si>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</si>
  <si>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</si>
  <si>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</si>
  <si>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</si>
  <si>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</si>
  <si>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</si>
  <si>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</si>
  <si>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</si>
  <si>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</si>
  <si>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</si>
  <si>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</si>
  <si>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</si>
  <si>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</si>
  <si>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</si>
  <si>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</si>
  <si>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</si>
  <si>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</si>
  <si>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</si>
  <si>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</si>
  <si>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</si>
  <si>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</si>
  <si>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</si>
  <si>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</si>
  <si>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</si>
  <si>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</si>
  <si>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</si>
  <si>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</si>
  <si>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</si>
  <si>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</si>
  <si>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</si>
  <si>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</si>
  <si>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</si>
  <si>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</si>
  <si>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</si>
  <si>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</si>
  <si>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</si>
  <si>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</si>
  <si>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</si>
  <si>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</si>
  <si>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</si>
  <si>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</si>
  <si>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</si>
  <si>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</si>
  <si>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</si>
  <si>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</si>
  <si>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</si>
  <si>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</si>
  <si>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</si>
  <si>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</si>
  <si>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</si>
  <si>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</si>
  <si>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</si>
  <si>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</si>
  <si>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</si>
  <si>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</si>
  <si>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</si>
  <si>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</si>
  <si>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</si>
  <si>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</si>
  <si>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</si>
  <si>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</si>
  <si>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</si>
  <si>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</si>
  <si>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</si>
  <si>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</si>
  <si>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</si>
  <si>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</si>
  <si>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</si>
  <si>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</si>
  <si>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</si>
  <si>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</si>
  <si>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</si>
  <si>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</si>
  <si>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</si>
  <si>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</si>
  <si>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</si>
  <si>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</si>
  <si>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</si>
  <si>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</si>
  <si>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</si>
  <si>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</si>
  <si>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</si>
  <si>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</si>
  <si>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</si>
  <si>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</si>
  <si>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</si>
  <si>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</si>
  <si>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</si>
  <si>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</si>
  <si>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</si>
  <si>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</si>
  <si>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</si>
  <si>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</si>
  <si>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</si>
  <si>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</si>
  <si>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</si>
  <si>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</si>
  <si>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</si>
  <si>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</si>
  <si>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</si>
  <si>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</si>
  <si>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</si>
  <si>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</si>
  <si>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</si>
  <si>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</si>
  <si>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</si>
  <si>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</si>
  <si>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</si>
  <si>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</si>
  <si>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</si>
  <si>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</si>
  <si>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</si>
  <si>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</si>
  <si>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</si>
  <si>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</si>
  <si>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</si>
  <si>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</si>
  <si>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</si>
  <si>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</si>
  <si>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</si>
  <si>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</si>
  <si>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</si>
  <si>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</si>
  <si>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</si>
  <si>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</si>
  <si>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</si>
  <si>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</si>
  <si>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</si>
  <si>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</si>
  <si>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</si>
  <si>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</si>
  <si>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</si>
  <si>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</si>
  <si>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</si>
  <si>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</si>
  <si>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</si>
  <si>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</si>
  <si>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</si>
  <si>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</si>
  <si>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</si>
  <si>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</si>
  <si>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</si>
  <si>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</si>
  <si>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</si>
  <si>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</si>
  <si>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</si>
  <si>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</si>
  <si>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</si>
  <si>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</si>
  <si>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</si>
  <si>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</si>
  <si>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</si>
  <si>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</si>
  <si>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</si>
  <si>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</si>
  <si>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</si>
  <si>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</si>
  <si>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</si>
  <si>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</si>
  <si>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</si>
  <si>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</si>
  <si>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</si>
  <si>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</si>
  <si>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</si>
  <si>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</si>
  <si>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</si>
  <si>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</si>
  <si>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</si>
  <si>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</si>
  <si>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</si>
  <si>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</si>
  <si>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</si>
  <si>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</si>
  <si>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</si>
  <si>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</si>
  <si>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</si>
  <si>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</si>
  <si>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</si>
  <si>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</si>
  <si>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</si>
  <si>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</si>
  <si>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</si>
  <si>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</si>
  <si>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</si>
  <si>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</si>
  <si>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</si>
  <si>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</si>
  <si>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</si>
  <si>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</si>
  <si>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</si>
  <si>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</si>
  <si>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</si>
  <si>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</si>
  <si>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</si>
  <si>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</si>
  <si>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</si>
  <si>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</si>
  <si>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</si>
  <si>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</si>
  <si>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</si>
  <si>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</si>
  <si>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</si>
  <si>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</si>
  <si>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</si>
  <si>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</si>
  <si>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</si>
  <si>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</si>
  <si>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</si>
  <si>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</si>
  <si>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</si>
  <si>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</si>
  <si>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</si>
  <si>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</si>
  <si>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</si>
  <si>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</si>
  <si>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</si>
  <si>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</si>
  <si>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</si>
  <si>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</si>
  <si>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</si>
  <si>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</si>
  <si>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</si>
  <si>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</si>
  <si>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</si>
  <si>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</si>
  <si>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</si>
  <si>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</si>
  <si>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</si>
  <si>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</si>
  <si>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</si>
  <si>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</si>
  <si>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</si>
  <si>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</si>
  <si>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</si>
  <si>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</si>
  <si>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</si>
  <si>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</si>
  <si>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</si>
  <si>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</si>
  <si>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</si>
  <si>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</si>
  <si>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</si>
  <si>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</si>
  <si>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</si>
  <si>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</si>
  <si>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</si>
  <si>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</si>
  <si>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</si>
  <si>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</si>
  <si>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</si>
  <si>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</si>
  <si>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</si>
  <si>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</si>
  <si>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</si>
  <si>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</si>
  <si>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</si>
  <si>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</si>
  <si>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</si>
  <si>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</si>
  <si>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</si>
  <si>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</si>
  <si>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</si>
  <si>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</si>
  <si>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</si>
  <si>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</si>
  <si>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</si>
  <si>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</si>
  <si>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</si>
  <si>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</si>
  <si>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</si>
  <si>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</si>
  <si>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</si>
  <si>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</si>
  <si>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</si>
  <si>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</si>
  <si>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</si>
  <si>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</si>
  <si>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</si>
  <si>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</si>
  <si>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</si>
  <si>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</si>
  <si>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</si>
  <si>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</si>
  <si>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</si>
  <si>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</si>
  <si>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</si>
  <si>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</si>
  <si>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</si>
  <si>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</si>
  <si>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</si>
  <si>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</si>
  <si>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</si>
  <si>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</si>
  <si>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</si>
  <si>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</si>
  <si>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</si>
  <si>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</si>
  <si>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</si>
  <si>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</si>
  <si>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</si>
  <si>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</si>
  <si>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</si>
  <si>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</si>
  <si>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</si>
  <si>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</si>
  <si>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</si>
  <si>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</si>
  <si>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</si>
  <si>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</si>
  <si>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</si>
  <si>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</si>
  <si>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</si>
  <si>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</si>
  <si>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</si>
  <si>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</si>
  <si>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</si>
  <si>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</si>
  <si>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</si>
  <si>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</si>
  <si>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</si>
  <si>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</si>
  <si>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</si>
  <si>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</si>
  <si>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</si>
  <si>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</si>
  <si>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</si>
  <si>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</si>
  <si>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</si>
  <si>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</si>
  <si>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</si>
  <si>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</si>
  <si>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</si>
  <si>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</si>
  <si>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</si>
  <si>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</si>
  <si>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</si>
  <si>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</si>
  <si>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</si>
  <si>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</si>
  <si>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</si>
  <si>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</si>
  <si>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</si>
  <si>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</si>
  <si>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</si>
  <si>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</si>
  <si>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</si>
  <si>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</si>
  <si>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</si>
  <si>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</si>
  <si>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</si>
  <si>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</si>
  <si>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</si>
  <si>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</si>
  <si>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</si>
  <si>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</si>
  <si>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</si>
  <si>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</si>
  <si>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</si>
  <si>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</si>
  <si>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</si>
  <si>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</si>
  <si>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</si>
  <si>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</si>
  <si>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</si>
  <si>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</si>
  <si>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</si>
  <si>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</si>
  <si>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</si>
  <si>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</si>
  <si>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</si>
  <si>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</si>
  <si>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</si>
  <si>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</si>
  <si>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</si>
  <si>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</si>
  <si>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</si>
  <si>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</si>
  <si>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</si>
  <si>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</si>
  <si>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</si>
  <si>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</si>
  <si>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</si>
  <si>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</si>
  <si>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</si>
  <si>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</si>
  <si>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</si>
  <si>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</si>
  <si>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</si>
  <si>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</si>
  <si>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</si>
  <si>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</si>
  <si>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</si>
  <si>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</si>
  <si>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</si>
  <si>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</si>
  <si>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</si>
  <si>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</si>
  <si>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</si>
  <si>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</si>
  <si>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</si>
  <si>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</si>
  <si>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</si>
  <si>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</si>
  <si>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</si>
  <si>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</si>
  <si>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</si>
  <si>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</si>
  <si>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</si>
  <si>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</si>
  <si>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</si>
  <si>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</si>
  <si>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</si>
  <si>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</si>
  <si>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</si>
  <si>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</si>
  <si>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</si>
  <si>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</si>
  <si>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</si>
  <si>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</si>
  <si>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</si>
  <si>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</si>
  <si>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</si>
  <si>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</si>
  <si>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</si>
  <si>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</si>
  <si>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</si>
  <si>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</si>
  <si>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</si>
  <si>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</si>
  <si>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</si>
  <si>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</si>
  <si>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</si>
  <si>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</si>
  <si>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</si>
  <si>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</si>
  <si>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</si>
  <si>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</si>
  <si>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</si>
  <si>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</si>
  <si>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</si>
  <si>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</si>
  <si>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</si>
  <si>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</si>
  <si>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</si>
  <si>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</si>
  <si>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</si>
  <si>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</si>
  <si>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</si>
  <si>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</si>
  <si>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</si>
  <si>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</si>
  <si>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</si>
  <si>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</si>
  <si>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</si>
  <si>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</si>
  <si>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</si>
  <si>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</si>
  <si>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</si>
  <si>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</si>
  <si>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</si>
  <si>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</si>
  <si>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</si>
  <si>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</si>
  <si>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</si>
  <si>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</si>
  <si>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</si>
  <si>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</si>
  <si>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</si>
  <si>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</si>
  <si>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</si>
  <si>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</si>
  <si>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</si>
  <si>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</si>
  <si>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</si>
  <si>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</si>
  <si>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</si>
  <si>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</si>
  <si>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</si>
  <si>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</si>
  <si>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</si>
  <si>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</si>
  <si>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</si>
  <si>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</si>
  <si>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</si>
  <si>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</si>
  <si>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</si>
  <si>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</si>
  <si>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</si>
  <si>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</si>
  <si>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</si>
  <si>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</si>
  <si>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</si>
  <si>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</si>
  <si>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</si>
  <si>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</si>
  <si>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</si>
  <si>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</si>
  <si>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</si>
  <si>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</si>
  <si>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</si>
  <si>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</si>
  <si>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</si>
  <si>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</si>
  <si>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</si>
  <si>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</si>
  <si>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</si>
  <si>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</si>
  <si>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</si>
  <si>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</si>
  <si>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</si>
  <si>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</si>
  <si>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</si>
  <si>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</si>
  <si>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</si>
  <si>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</si>
  <si>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</si>
  <si>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</si>
  <si>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</si>
  <si>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</si>
  <si>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</si>
  <si>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</si>
  <si>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</si>
  <si>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</si>
  <si>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</si>
  <si>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</si>
  <si>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</si>
  <si>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</si>
  <si>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</si>
  <si>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</si>
  <si>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</si>
  <si>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</si>
  <si>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</si>
  <si>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</si>
  <si>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</si>
  <si>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</si>
  <si>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</si>
  <si>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</si>
  <si>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</si>
  <si>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</si>
  <si>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</si>
  <si>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</si>
  <si>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</si>
  <si>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</si>
  <si>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</si>
  <si>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</si>
  <si>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</si>
  <si>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</si>
  <si>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</si>
  <si>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</si>
  <si>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</si>
  <si>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</si>
  <si>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</si>
  <si>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</si>
  <si>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</si>
  <si>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</si>
  <si>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</si>
  <si>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</si>
  <si>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</si>
  <si>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</si>
  <si>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</si>
  <si>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</si>
  <si>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</si>
  <si>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</si>
  <si>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</si>
  <si>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</si>
  <si>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</si>
  <si>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</si>
  <si>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</si>
  <si>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</si>
  <si>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</si>
  <si>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</si>
  <si>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</si>
  <si>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</si>
  <si>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</si>
  <si>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</si>
  <si>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</si>
  <si>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</si>
  <si>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</si>
  <si>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</si>
  <si>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</si>
  <si>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</si>
  <si>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</si>
  <si>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</si>
  <si>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</si>
  <si>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</si>
  <si>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</si>
  <si>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</si>
  <si>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</si>
  <si>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</si>
  <si>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</si>
  <si>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</si>
  <si>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</si>
  <si>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</si>
  <si>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</si>
  <si>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</si>
  <si>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</si>
  <si>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</si>
  <si>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</si>
  <si>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</si>
  <si>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</si>
  <si>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</si>
  <si>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</si>
  <si>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</si>
  <si>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</si>
  <si>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</si>
  <si>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</si>
  <si>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</si>
  <si>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</si>
  <si>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</si>
  <si>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</si>
  <si>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</si>
  <si>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</si>
  <si>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</si>
  <si>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</si>
  <si>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</si>
  <si>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</si>
  <si>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</si>
  <si>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</si>
  <si>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</si>
  <si>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</si>
  <si>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</si>
  <si>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</si>
  <si>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</si>
  <si>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</si>
  <si>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</si>
  <si>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</si>
  <si>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</si>
  <si>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</si>
  <si>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</si>
  <si>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</si>
  <si>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</si>
  <si>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</si>
  <si>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</si>
  <si>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</si>
  <si>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</si>
  <si>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</si>
  <si>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</si>
  <si>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</si>
  <si>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</si>
  <si>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</si>
  <si>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</si>
  <si>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</si>
  <si>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</si>
  <si>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</si>
  <si>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</si>
  <si>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</si>
  <si>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</si>
  <si>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</si>
  <si>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</si>
  <si>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</si>
  <si>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</si>
  <si>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</si>
  <si>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</si>
  <si>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</si>
  <si>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</si>
  <si>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</si>
  <si>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</si>
  <si>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</si>
  <si>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</si>
  <si>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</si>
  <si>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</si>
  <si>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</si>
  <si>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</si>
  <si>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</si>
  <si>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</si>
  <si>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</si>
  <si>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</si>
  <si>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</si>
  <si>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</si>
  <si>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</si>
  <si>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</si>
  <si>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</si>
  <si>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</si>
  <si>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</si>
  <si>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</si>
  <si>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</si>
  <si>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</si>
  <si>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</si>
  <si>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</si>
  <si>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</si>
  <si>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</si>
  <si>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</si>
  <si>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</si>
  <si>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</si>
  <si>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</si>
  <si>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</si>
  <si>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</si>
  <si>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</si>
  <si>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</si>
  <si>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</si>
  <si>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</si>
  <si>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</si>
  <si>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</si>
  <si>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</si>
  <si>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</si>
  <si>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</si>
  <si>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</si>
  <si>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</si>
  <si>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</si>
  <si>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</si>
  <si>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</si>
  <si>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</si>
  <si>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</si>
  <si>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</si>
  <si>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</si>
  <si>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</si>
  <si>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</si>
  <si>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</si>
  <si>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</si>
  <si>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</si>
  <si>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</si>
  <si>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</si>
  <si>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</si>
  <si>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</si>
  <si>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</si>
  <si>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</si>
  <si>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</si>
  <si>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</si>
  <si>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</si>
  <si>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</si>
  <si>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</si>
  <si>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</si>
  <si>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</si>
  <si>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</si>
  <si>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</si>
  <si>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</si>
  <si>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</si>
  <si>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</si>
  <si>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</si>
  <si>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</si>
  <si>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</si>
  <si>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</si>
  <si>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</si>
  <si>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</si>
  <si>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</si>
  <si>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</si>
  <si>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</si>
  <si>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</si>
  <si>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</si>
  <si>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</si>
  <si>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</si>
  <si>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</si>
  <si>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</si>
  <si>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</si>
  <si>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</si>
  <si>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</si>
  <si>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</si>
  <si>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</si>
  <si>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</si>
  <si>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</si>
  <si>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</si>
  <si>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</si>
  <si>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</si>
  <si>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</si>
  <si>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</si>
  <si>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</si>
  <si>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</si>
  <si>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</si>
  <si>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</si>
  <si>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</si>
  <si>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</si>
  <si>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</si>
  <si>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</si>
  <si>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</si>
  <si>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</si>
  <si>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</si>
  <si>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</si>
  <si>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</si>
  <si>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</si>
  <si>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</si>
  <si>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</si>
  <si>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</si>
  <si>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</si>
  <si>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</si>
  <si>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</si>
  <si>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</si>
  <si>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</si>
  <si>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</si>
  <si>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</si>
  <si>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</si>
  <si>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</si>
  <si>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</si>
  <si>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</si>
  <si>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</si>
  <si>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</si>
  <si>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</si>
  <si>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</si>
  <si>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</si>
  <si>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</si>
  <si>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</si>
  <si>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</si>
  <si>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</si>
  <si>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</si>
  <si>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</si>
  <si>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</si>
  <si>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</si>
  <si>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</si>
  <si>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</si>
  <si>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</si>
  <si>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</si>
  <si>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</si>
  <si>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</si>
  <si>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</si>
  <si>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</si>
  <si>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</si>
  <si>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</si>
  <si>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</si>
  <si>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</si>
  <si>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</si>
  <si>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</si>
  <si>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</si>
  <si>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</si>
  <si>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</si>
  <si>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</si>
  <si>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</si>
  <si>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</si>
  <si>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</si>
  <si>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</si>
  <si>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</si>
  <si>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</si>
  <si>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</si>
  <si>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</si>
  <si>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</si>
  <si>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</si>
  <si>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</si>
  <si>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</si>
  <si>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</si>
  <si>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</si>
  <si>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</si>
  <si>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</si>
  <si>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</si>
  <si>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</si>
  <si>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</si>
  <si>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</si>
  <si>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</si>
  <si>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</si>
  <si>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</si>
  <si>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</si>
  <si>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</si>
  <si>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</si>
  <si>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</si>
  <si>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</si>
  <si>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</si>
  <si>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</si>
  <si>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</si>
  <si>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</si>
  <si>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</si>
  <si>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</si>
  <si>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</si>
  <si>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</si>
  <si>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</si>
  <si>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</si>
  <si>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</si>
  <si>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</si>
  <si>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</si>
  <si>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</si>
  <si>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</si>
  <si>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</si>
  <si>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</si>
  <si>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</si>
  <si>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</si>
  <si>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</si>
  <si>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</si>
  <si>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</si>
  <si>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</si>
  <si>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</si>
  <si>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</si>
  <si>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</si>
  <si>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</si>
  <si>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</si>
  <si>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</si>
  <si>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</si>
  <si>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</si>
  <si>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</si>
  <si>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</si>
  <si>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</si>
  <si>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</si>
  <si>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</si>
  <si>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</si>
  <si>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</si>
  <si>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</si>
  <si>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</si>
  <si>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</si>
  <si>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</si>
  <si>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</si>
  <si>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</si>
  <si>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</si>
  <si>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</si>
  <si>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</si>
  <si>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</si>
  <si>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</si>
  <si>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</si>
  <si>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</si>
  <si>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</si>
  <si>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</si>
  <si>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</si>
  <si>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</si>
  <si>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</si>
  <si>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</si>
  <si>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</si>
  <si>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</si>
  <si>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</si>
  <si>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</si>
  <si>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</si>
  <si>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</si>
  <si>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</si>
  <si>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</si>
  <si>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</si>
  <si>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</si>
  <si>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</si>
  <si>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</si>
  <si>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</si>
  <si>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</si>
  <si>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</si>
  <si>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</si>
  <si>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</si>
  <si>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</si>
  <si>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</si>
  <si>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</si>
  <si>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</si>
  <si>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</si>
  <si>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</si>
  <si>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</si>
  <si>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</si>
  <si>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</si>
  <si>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</si>
  <si>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</si>
  <si>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</si>
  <si>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</si>
  <si>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</si>
  <si>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</si>
  <si>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</si>
  <si>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</si>
  <si>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</si>
  <si>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</si>
  <si>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</si>
  <si>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</si>
  <si>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</si>
  <si>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</si>
  <si>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</si>
  <si>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</si>
  <si>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</si>
  <si>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</si>
  <si>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</si>
  <si>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</si>
  <si>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</si>
  <si>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</si>
  <si>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</si>
  <si>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</si>
  <si>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</si>
  <si>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</si>
  <si>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</si>
  <si>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</si>
  <si>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</si>
  <si>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</si>
  <si>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</si>
  <si>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</si>
  <si>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</si>
  <si>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</si>
  <si>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</si>
  <si>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</si>
  <si>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</si>
  <si>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</si>
  <si>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</si>
  <si>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</si>
  <si>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</si>
  <si>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</si>
  <si>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</si>
  <si>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</si>
  <si>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</si>
  <si>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</si>
  <si>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</si>
  <si>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</si>
  <si>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</si>
  <si>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</si>
  <si>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</si>
  <si>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</si>
  <si>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</si>
  <si>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</si>
  <si>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</si>
  <si>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</si>
  <si>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</si>
  <si>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</si>
  <si>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</si>
  <si>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</si>
  <si>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</si>
  <si>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</si>
  <si>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</si>
  <si>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</si>
  <si>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</si>
  <si>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</si>
  <si>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</si>
  <si>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</si>
  <si>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</si>
  <si>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</si>
  <si>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</si>
  <si>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</si>
  <si>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</si>
  <si>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</si>
  <si>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</si>
  <si>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</si>
  <si>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</si>
  <si>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</si>
  <si>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</si>
  <si>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</si>
  <si>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</si>
  <si>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</si>
  <si>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</si>
  <si>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</si>
  <si>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</si>
  <si>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</si>
  <si>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</si>
  <si>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</si>
  <si>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</si>
  <si>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</si>
  <si>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</si>
  <si>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</si>
  <si>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</si>
  <si>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</si>
  <si>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</si>
  <si>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</si>
  <si>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</si>
  <si>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</si>
  <si>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</si>
  <si>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</si>
  <si>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</si>
  <si>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</si>
  <si>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</si>
  <si>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</si>
  <si>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</si>
  <si>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</si>
  <si>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</si>
  <si>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</si>
  <si>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</si>
  <si>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</si>
  <si>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</si>
  <si>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</si>
  <si>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</si>
  <si>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</si>
  <si>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</si>
  <si>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</si>
  <si>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</si>
  <si>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</si>
  <si>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</si>
  <si>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</si>
  <si>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</si>
  <si>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</si>
  <si>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</si>
  <si>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</si>
  <si>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</si>
  <si>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</si>
  <si>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</si>
  <si>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</si>
  <si>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</si>
  <si>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</si>
  <si>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</si>
  <si>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</si>
  <si>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</si>
  <si>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</si>
  <si>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</si>
  <si>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</si>
  <si>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</si>
  <si>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</si>
  <si>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</si>
  <si>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</si>
  <si>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</si>
  <si>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</si>
  <si>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</si>
  <si>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</si>
  <si>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</si>
  <si>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</si>
  <si>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</si>
  <si>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</si>
  <si>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</si>
  <si>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</si>
  <si>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</si>
  <si>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</si>
  <si>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</si>
  <si>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</si>
  <si>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</si>
  <si>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</si>
  <si>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</si>
  <si>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</si>
  <si>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</si>
  <si>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</si>
  <si>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</si>
  <si>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</si>
  <si>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</si>
  <si>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</si>
  <si>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</si>
  <si>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</si>
  <si>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</si>
  <si>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</si>
  <si>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</si>
  <si>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</si>
  <si>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</si>
  <si>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</si>
  <si>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</si>
  <si>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</si>
  <si>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</si>
  <si>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</si>
  <si>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</si>
  <si>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</si>
  <si>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</si>
  <si>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</si>
  <si>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</si>
  <si>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</si>
  <si>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</si>
  <si>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</si>
  <si>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</si>
  <si>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</si>
  <si>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</si>
  <si>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</si>
  <si>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</si>
  <si>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</si>
  <si>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</si>
  <si>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</si>
  <si>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</si>
  <si>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</si>
  <si>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</si>
  <si>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</si>
  <si>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</si>
  <si>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</si>
  <si>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</si>
  <si>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</si>
  <si>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</si>
  <si>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</si>
  <si>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</si>
  <si>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</si>
  <si>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</si>
  <si>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</si>
  <si>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</si>
  <si>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</si>
  <si>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</si>
  <si>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</si>
  <si>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</si>
  <si>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</si>
  <si>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</si>
  <si>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</si>
  <si>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</si>
  <si>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</si>
  <si>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</si>
  <si>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</si>
  <si>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</si>
  <si>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</si>
  <si>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</si>
  <si>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</si>
  <si>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</si>
  <si>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</si>
  <si>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</si>
  <si>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</si>
  <si>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</si>
  <si>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</si>
  <si>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</si>
  <si>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</si>
  <si>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</si>
  <si>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</si>
  <si>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</si>
  <si>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</si>
  <si>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</si>
  <si>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</si>
  <si>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</si>
  <si>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</si>
  <si>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</si>
  <si>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</si>
  <si>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</si>
  <si>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</si>
  <si>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</si>
  <si>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</si>
  <si>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</si>
  <si>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</si>
  <si>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</si>
  <si>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</si>
  <si>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</si>
  <si>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</si>
  <si>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</si>
  <si>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</si>
  <si>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</si>
  <si>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</si>
  <si>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</si>
  <si>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</si>
  <si>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</si>
  <si>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</si>
  <si>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</si>
  <si>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</si>
  <si>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</si>
  <si>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</si>
  <si>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</si>
  <si>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</si>
  <si>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</si>
  <si>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</si>
  <si>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</si>
  <si>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</si>
  <si>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</si>
  <si>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</si>
  <si>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</si>
  <si>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</si>
  <si>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</si>
  <si>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</si>
  <si>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</si>
  <si>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</si>
  <si>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</si>
  <si>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</si>
  <si>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</si>
  <si>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</si>
  <si>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</si>
  <si>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</si>
  <si>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</si>
  <si>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</si>
  <si>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</si>
  <si>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</si>
  <si>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</si>
  <si>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</si>
  <si>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</si>
  <si>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</si>
  <si>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</si>
  <si>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</si>
  <si>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</si>
  <si>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</si>
  <si>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</si>
  <si>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</si>
  <si>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</si>
  <si>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</si>
  <si>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</si>
  <si>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</si>
  <si>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</si>
  <si>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</si>
  <si>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</si>
  <si>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</si>
  <si>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</si>
  <si>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</si>
  <si>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</si>
  <si>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</si>
  <si>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</si>
  <si>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</si>
  <si>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</si>
  <si>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</si>
  <si>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</si>
  <si>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</si>
  <si>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</si>
  <si>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</si>
  <si>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</si>
  <si>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</si>
  <si>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</si>
  <si>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</si>
  <si>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</si>
  <si>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</si>
  <si>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</si>
  <si>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</si>
  <si>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</si>
  <si>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</si>
  <si>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</si>
  <si>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</si>
  <si>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</si>
  <si>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</si>
  <si>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</si>
  <si>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</si>
  <si>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</si>
  <si>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</si>
  <si>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</si>
  <si>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</si>
  <si>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</si>
  <si>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</si>
  <si>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</si>
  <si>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</si>
  <si>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</si>
  <si>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</si>
  <si>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</si>
  <si>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</si>
  <si>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</si>
  <si>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</si>
  <si>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</si>
  <si>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</si>
  <si>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</si>
  <si>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</si>
  <si>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</si>
  <si>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</si>
  <si>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</si>
  <si>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</si>
  <si>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</si>
  <si>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</si>
  <si>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</si>
  <si>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</si>
  <si>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</si>
  <si>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</si>
  <si>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</si>
  <si>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</si>
  <si>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</si>
  <si>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</si>
  <si>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</si>
  <si>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</si>
  <si>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</si>
  <si>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</si>
  <si>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</si>
  <si>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</si>
  <si>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</si>
  <si>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</si>
  <si>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</si>
  <si>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</si>
  <si>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</si>
  <si>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</si>
  <si>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</si>
  <si>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</si>
  <si>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</si>
  <si>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</si>
  <si>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</si>
  <si>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</si>
  <si>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</si>
  <si>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</si>
  <si>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</si>
  <si>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</si>
  <si>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</si>
  <si>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</si>
  <si>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</si>
  <si>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</si>
  <si>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</si>
  <si>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</si>
  <si>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</si>
  <si>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</si>
  <si>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</si>
  <si>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</si>
  <si>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</si>
  <si>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</si>
  <si>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</si>
  <si>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</si>
  <si>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</si>
  <si>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</si>
  <si>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</si>
  <si>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</si>
  <si>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</si>
  <si>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</si>
  <si>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</si>
  <si>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</si>
  <si>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</si>
  <si>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</si>
  <si>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</si>
  <si>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</si>
  <si>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</si>
  <si>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</si>
  <si>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</si>
  <si>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</si>
  <si>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</si>
  <si>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</si>
  <si>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</si>
  <si>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</si>
  <si>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</si>
  <si>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</si>
  <si>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</si>
  <si>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</si>
  <si>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</si>
  <si>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</si>
  <si>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</si>
  <si>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</si>
  <si>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</si>
  <si>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</si>
  <si>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</si>
  <si>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</si>
  <si>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</si>
  <si>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</si>
  <si>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</si>
  <si>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</si>
  <si>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</si>
  <si>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</si>
  <si>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</si>
  <si>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</si>
  <si>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</si>
  <si>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</si>
  <si>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</si>
  <si>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</si>
  <si>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</si>
  <si>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</si>
  <si>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</si>
  <si>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</si>
  <si>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</si>
  <si>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</si>
  <si>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</si>
  <si>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</si>
  <si>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</si>
  <si>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</si>
  <si>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</si>
  <si>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</si>
  <si>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</si>
  <si>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</si>
  <si>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</si>
  <si>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</si>
  <si>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</si>
  <si>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</si>
  <si>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</si>
  <si>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</si>
  <si>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</si>
  <si>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</si>
  <si>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</si>
  <si>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</si>
  <si>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</si>
  <si>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</si>
  <si>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</si>
  <si>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</si>
  <si>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</si>
  <si>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</si>
  <si>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</si>
  <si>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</si>
  <si>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</si>
  <si>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</si>
  <si>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</si>
  <si>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</si>
  <si>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</si>
  <si>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</si>
  <si>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</si>
  <si>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</si>
  <si>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</si>
  <si>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</si>
  <si>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</si>
  <si>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</si>
  <si>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</si>
  <si>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</si>
  <si>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</si>
  <si>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</si>
  <si>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</si>
  <si>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</si>
  <si>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</si>
  <si>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</si>
  <si>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</si>
  <si>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</si>
  <si>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</si>
  <si>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</si>
  <si>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</si>
  <si>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</si>
  <si>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</si>
  <si>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</si>
  <si>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</si>
  <si>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</si>
  <si>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</si>
  <si>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</si>
  <si>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</si>
  <si>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</si>
  <si>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</si>
  <si>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</si>
  <si>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</si>
  <si>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</si>
  <si>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</si>
  <si>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</si>
  <si>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</si>
  <si>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</si>
  <si>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</si>
  <si>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</si>
  <si>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</si>
  <si>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</si>
  <si>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</si>
  <si>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</si>
  <si>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</si>
  <si>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</si>
  <si>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</si>
  <si>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</si>
  <si>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</si>
  <si>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</si>
  <si>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</si>
  <si>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</si>
  <si>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</si>
  <si>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</si>
  <si>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</si>
  <si>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</si>
  <si>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</si>
  <si>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</si>
  <si>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</si>
  <si>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</si>
  <si>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</si>
  <si>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</si>
  <si>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</si>
  <si>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</si>
  <si>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</si>
  <si>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</si>
  <si>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</si>
  <si>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</si>
  <si>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</si>
  <si>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</si>
  <si>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</si>
  <si>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</si>
  <si>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</si>
  <si>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</si>
  <si>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</si>
  <si>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</si>
  <si>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</si>
  <si>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</si>
  <si>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</si>
  <si>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</si>
  <si>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</si>
  <si>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</si>
  <si>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</si>
  <si>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</si>
  <si>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</si>
  <si>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</si>
  <si>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</si>
  <si>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</si>
  <si>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</si>
  <si>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</si>
  <si>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</si>
  <si>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</si>
  <si>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</si>
  <si>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</si>
  <si>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</si>
  <si>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</si>
  <si>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</si>
  <si>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</si>
  <si>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</si>
  <si>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</si>
  <si>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</si>
  <si>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</si>
  <si>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</si>
  <si>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</si>
  <si>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</si>
  <si>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</si>
  <si>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</si>
  <si>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</si>
  <si>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</si>
  <si>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</si>
  <si>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</si>
  <si>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</si>
  <si>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</si>
  <si>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</si>
  <si>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</si>
  <si>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</si>
  <si>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</si>
  <si>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</si>
  <si>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</si>
  <si>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</si>
  <si>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</si>
  <si>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</si>
  <si>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</si>
  <si>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</si>
  <si>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</si>
  <si>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</si>
  <si>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</si>
  <si>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</si>
  <si>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</si>
  <si>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</si>
  <si>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</si>
  <si>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</si>
  <si>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</si>
  <si>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</si>
  <si>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</si>
  <si>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</si>
  <si>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</si>
  <si>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</si>
  <si>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</si>
  <si>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</si>
  <si>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</si>
  <si>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</si>
  <si>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</si>
  <si>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</si>
  <si>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</si>
  <si>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</si>
  <si>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</si>
  <si>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</si>
  <si>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</si>
  <si>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</si>
  <si>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</si>
  <si>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</si>
  <si>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</si>
  <si>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</si>
  <si>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</si>
  <si>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</si>
  <si>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</si>
  <si>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</si>
  <si>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</si>
  <si>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</si>
  <si>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</si>
  <si>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</si>
  <si>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</si>
  <si>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</si>
  <si>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</si>
  <si>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</si>
  <si>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</si>
  <si>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</si>
  <si>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</si>
  <si>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</si>
  <si>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</si>
  <si>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</si>
  <si>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</si>
  <si>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</si>
  <si>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</si>
  <si>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</si>
  <si>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</si>
  <si>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</si>
  <si>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</si>
  <si>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</si>
  <si>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</si>
  <si>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</si>
  <si>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</si>
  <si>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</si>
  <si>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</si>
  <si>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</si>
  <si>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</si>
  <si>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</si>
  <si>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</si>
  <si>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</si>
  <si>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</si>
  <si>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</si>
  <si>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</si>
  <si>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</si>
  <si>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</si>
  <si>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</si>
  <si>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</si>
  <si>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</si>
  <si>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</si>
  <si>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</si>
  <si>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</si>
  <si>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</si>
  <si>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</si>
  <si>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</si>
  <si>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</si>
  <si>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</si>
  <si>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</si>
  <si>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</si>
  <si>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</si>
  <si>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</si>
  <si>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</si>
  <si>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</si>
  <si>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</si>
  <si>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</si>
  <si>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</si>
  <si>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</si>
  <si>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</si>
  <si>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</si>
  <si>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</si>
  <si>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</si>
  <si>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</si>
  <si>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</si>
  <si>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</si>
  <si>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</si>
  <si>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</si>
  <si>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</si>
  <si>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</si>
  <si>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</si>
  <si>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</si>
  <si>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</si>
  <si>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</si>
  <si>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</si>
  <si>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</si>
  <si>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</si>
  <si>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</si>
  <si>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</si>
  <si>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</si>
  <si>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</si>
  <si>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</si>
  <si>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</si>
  <si>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</si>
  <si>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</si>
  <si>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</si>
  <si>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</si>
  <si>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</si>
  <si>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</si>
  <si>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</si>
  <si>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</si>
  <si>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</si>
  <si>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</si>
  <si>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</si>
  <si>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</si>
  <si>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</si>
  <si>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</si>
  <si>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</si>
  <si>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</si>
  <si>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</si>
  <si>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</si>
  <si>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</si>
  <si>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</si>
  <si>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</si>
  <si>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</si>
  <si>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</si>
  <si>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</si>
  <si>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</si>
  <si>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</si>
  <si>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</si>
  <si>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</si>
  <si>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</si>
  <si>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</si>
  <si>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</si>
  <si>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</si>
  <si>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</si>
  <si>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</si>
  <si>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</si>
  <si>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</si>
  <si>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</si>
  <si>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</si>
  <si>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</si>
  <si>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</si>
  <si>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</si>
  <si>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</si>
  <si>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</si>
  <si>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</si>
  <si>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</si>
  <si>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</si>
  <si>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</si>
  <si>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</si>
  <si>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</si>
  <si>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</si>
  <si>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</si>
  <si>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</si>
  <si>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</si>
  <si>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</si>
  <si>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</si>
  <si>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</si>
  <si>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</si>
  <si>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</si>
  <si>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</si>
  <si>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</si>
  <si>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</si>
  <si>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</si>
  <si>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</si>
  <si>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</si>
  <si>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</si>
  <si>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</si>
  <si>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</si>
  <si>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</si>
  <si>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</si>
  <si>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</si>
  <si>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</si>
  <si>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</si>
  <si>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</si>
  <si>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</si>
  <si>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</si>
  <si>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</si>
  <si>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</si>
  <si>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</si>
  <si>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</si>
  <si>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</si>
  <si>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</si>
  <si>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</si>
  <si>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</si>
  <si>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</si>
  <si>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</si>
  <si>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</si>
  <si>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</si>
  <si>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</si>
  <si>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</si>
  <si>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</si>
  <si>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</si>
  <si>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</si>
  <si>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</si>
  <si>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</si>
  <si>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</si>
  <si>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</si>
  <si>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</si>
  <si>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</si>
  <si>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</si>
  <si>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</si>
  <si>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</si>
  <si>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</si>
  <si>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</si>
  <si>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</si>
  <si>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</si>
  <si>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</si>
  <si>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</si>
  <si>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</si>
  <si>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</si>
  <si>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</si>
  <si>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</si>
  <si>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</si>
  <si>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</si>
  <si>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</si>
  <si>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</si>
  <si>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</si>
  <si>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</si>
  <si>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</si>
  <si>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</si>
  <si>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</si>
  <si>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</si>
  <si>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</si>
  <si>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</si>
  <si>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</si>
  <si>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</si>
  <si>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</si>
  <si>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</si>
  <si>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</si>
  <si>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</si>
  <si>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</si>
  <si>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</si>
  <si>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</si>
  <si>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</si>
  <si>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</si>
  <si>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</si>
  <si>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</si>
  <si>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</si>
  <si>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</si>
  <si>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</si>
  <si>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</si>
  <si>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</si>
  <si>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</si>
  <si>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</si>
  <si>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</si>
  <si>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</si>
  <si>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</si>
  <si>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</si>
  <si>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</si>
  <si>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</si>
  <si>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</si>
  <si>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</si>
  <si>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</si>
  <si>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</si>
  <si>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</si>
  <si>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</si>
  <si>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</si>
  <si>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</si>
  <si>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</si>
  <si>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</si>
  <si>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</si>
  <si>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</si>
  <si>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</si>
  <si>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</si>
  <si>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</si>
  <si>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</si>
  <si>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</si>
  <si>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</si>
  <si>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</si>
  <si>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</si>
  <si>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</si>
  <si>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</si>
  <si>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</si>
  <si>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</si>
  <si>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</si>
  <si>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</si>
  <si>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</si>
  <si>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</si>
  <si>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</si>
  <si>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</si>
  <si>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</si>
  <si>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</si>
  <si>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</si>
  <si>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</si>
  <si>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</si>
  <si>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</si>
  <si>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</si>
  <si>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</si>
  <si>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</si>
  <si>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</si>
  <si>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</si>
  <si>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</si>
  <si>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</si>
  <si>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</si>
  <si>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</si>
  <si>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</si>
  <si>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</si>
  <si>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</si>
  <si>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</si>
  <si>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</si>
  <si>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</si>
  <si>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</si>
  <si>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</si>
  <si>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</si>
  <si>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</si>
  <si>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</si>
  <si>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</si>
  <si>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</si>
  <si>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</si>
  <si>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</si>
  <si>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</si>
  <si>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</si>
  <si>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</si>
  <si>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</si>
  <si>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</si>
  <si>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</si>
  <si>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</si>
  <si>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</si>
  <si>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</si>
  <si>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</si>
  <si>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</si>
  <si>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</si>
  <si>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</si>
  <si>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</si>
  <si>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</si>
  <si>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</si>
  <si>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</si>
  <si>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</si>
  <si>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</si>
  <si>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</si>
  <si>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</si>
  <si>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</si>
  <si>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</si>
  <si>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</si>
  <si>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</si>
  <si>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</si>
  <si>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</si>
  <si>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</si>
  <si>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</si>
  <si>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</si>
  <si>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</si>
  <si>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</si>
  <si>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</si>
  <si>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</si>
  <si>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</si>
  <si>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</si>
  <si>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</si>
  <si>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</si>
  <si>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</si>
  <si>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</si>
  <si>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</si>
  <si>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</si>
  <si>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</si>
  <si>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</si>
  <si>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</si>
  <si>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</si>
  <si>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</si>
  <si>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</si>
  <si>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</si>
  <si>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</si>
  <si>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</si>
  <si>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</si>
  <si>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</si>
  <si>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</si>
  <si>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</si>
  <si>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</si>
  <si>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</si>
  <si>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</si>
  <si>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</si>
  <si>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</si>
  <si>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</si>
  <si>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</si>
  <si>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</si>
  <si>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</si>
  <si>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</si>
  <si>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</si>
  <si>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</si>
  <si>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</si>
  <si>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</si>
  <si>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</si>
  <si>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</si>
  <si>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</si>
  <si>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</si>
  <si>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</si>
  <si>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</si>
  <si>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</si>
  <si>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</si>
  <si>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</si>
  <si>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</si>
  <si>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</si>
  <si>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</si>
  <si>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</si>
  <si>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</si>
  <si>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</si>
  <si>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</si>
  <si>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</si>
  <si>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</si>
  <si>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</si>
  <si>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</si>
  <si>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</si>
  <si>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</si>
  <si>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</si>
  <si>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</si>
  <si>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</si>
  <si>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</si>
  <si>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</si>
  <si>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</si>
  <si>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</si>
  <si>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</si>
  <si>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</si>
  <si>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</si>
  <si>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</si>
  <si>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</si>
  <si>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</si>
  <si>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</si>
  <si>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</si>
  <si>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</si>
  <si>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</si>
  <si>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</si>
  <si>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</si>
  <si>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</si>
  <si>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</si>
  <si>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</si>
  <si>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</si>
  <si>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</si>
  <si>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</si>
  <si>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</si>
  <si>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</si>
  <si>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</si>
  <si>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</si>
  <si>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</si>
  <si>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</si>
  <si>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</si>
  <si>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</si>
  <si>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</si>
  <si>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</si>
  <si>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</si>
  <si>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</si>
  <si>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</si>
  <si>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</si>
  <si>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</si>
  <si>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</si>
  <si>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</si>
  <si>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</si>
  <si>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</si>
  <si>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</si>
  <si>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</si>
  <si>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</si>
  <si>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</si>
  <si>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</si>
  <si>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</si>
  <si>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</si>
  <si>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</si>
  <si>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</si>
  <si>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</si>
  <si>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</si>
  <si>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</si>
  <si>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</si>
  <si>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</si>
  <si>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</si>
  <si>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</si>
  <si>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</si>
  <si>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</si>
  <si>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</si>
  <si>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</si>
  <si>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</si>
  <si>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</si>
  <si>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</si>
  <si>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</si>
  <si>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</si>
  <si>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</si>
  <si>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</si>
  <si>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</si>
  <si>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</si>
  <si>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</si>
  <si>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</si>
  <si>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</si>
  <si>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</si>
  <si>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</si>
  <si>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</si>
  <si>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</si>
  <si>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</si>
  <si>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</si>
  <si>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</si>
  <si>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</si>
  <si>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</si>
  <si>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</si>
  <si>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</si>
  <si>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</si>
  <si>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</si>
  <si>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</si>
  <si>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</si>
  <si>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</si>
  <si>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</si>
  <si>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</si>
  <si>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</si>
  <si>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</si>
  <si>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</si>
  <si>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</si>
  <si>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</si>
  <si>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</si>
  <si>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</si>
  <si>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</si>
  <si>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</si>
  <si>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</si>
  <si>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</si>
  <si>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</si>
  <si>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</si>
  <si>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</si>
  <si>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</si>
  <si>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</si>
  <si>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</si>
  <si>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</si>
  <si>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</si>
  <si>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</si>
  <si>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</si>
  <si>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</si>
  <si>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</si>
  <si>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</si>
  <si>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</si>
  <si>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</si>
  <si>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</si>
  <si>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</si>
  <si>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</si>
  <si>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</si>
  <si>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</si>
  <si>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</si>
  <si>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</si>
  <si>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</si>
  <si>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</si>
  <si>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</si>
  <si>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</si>
  <si>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</si>
  <si>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</si>
  <si>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</si>
  <si>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</si>
  <si>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</si>
  <si>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</si>
  <si>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</si>
  <si>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</si>
  <si>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</si>
  <si>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</si>
  <si>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</si>
  <si>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</si>
  <si>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</si>
  <si>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</si>
  <si>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</si>
  <si>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</si>
  <si>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</si>
  <si>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</si>
  <si>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</si>
  <si>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</si>
  <si>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</si>
  <si>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</si>
  <si>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</si>
  <si>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</si>
  <si>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</si>
  <si>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</si>
  <si>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</si>
  <si>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</si>
  <si>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</si>
  <si>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</si>
  <si>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</si>
  <si>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</si>
  <si>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</si>
  <si>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</si>
  <si>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</si>
  <si>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</si>
  <si>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</si>
  <si>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</si>
  <si>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</si>
  <si>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</si>
  <si>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</si>
  <si>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</si>
  <si>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</si>
  <si>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</si>
  <si>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</si>
  <si>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</si>
  <si>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</si>
  <si>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</si>
  <si>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</si>
  <si>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</si>
  <si>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</si>
  <si>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</si>
  <si>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</si>
  <si>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</si>
  <si>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</si>
  <si>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</si>
  <si>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</si>
  <si>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</si>
  <si>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</si>
  <si>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</si>
  <si>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</si>
  <si>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</si>
  <si>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</si>
  <si>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</si>
  <si>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</si>
  <si>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</si>
  <si>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</si>
  <si>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</si>
  <si>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</si>
  <si>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</si>
  <si>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</si>
  <si>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</si>
  <si>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</si>
  <si>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</si>
  <si>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</si>
  <si>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</si>
  <si>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</si>
  <si>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</si>
  <si>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</si>
  <si>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</si>
  <si>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</si>
  <si>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</si>
  <si>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</si>
  <si>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</si>
  <si>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</si>
  <si>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</si>
  <si>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</si>
  <si>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</si>
  <si>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</si>
  <si>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</si>
  <si>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</si>
  <si>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</si>
  <si>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</si>
  <si>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</si>
  <si>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</si>
  <si>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</si>
  <si>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</si>
  <si>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</si>
  <si>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</si>
  <si>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</si>
  <si>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</si>
  <si>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</si>
  <si>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</si>
  <si>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</si>
  <si>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</si>
  <si>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</si>
  <si>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</si>
  <si>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</si>
  <si>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</si>
  <si>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</si>
  <si>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</si>
  <si>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</si>
  <si>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</si>
  <si>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</si>
  <si>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</si>
  <si>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</si>
  <si>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</si>
  <si>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</si>
  <si>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</si>
  <si>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</si>
  <si>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</si>
  <si>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</si>
  <si>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</si>
  <si>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</si>
  <si>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</si>
  <si>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</si>
  <si>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</si>
  <si>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</si>
  <si>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</si>
  <si>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</si>
  <si>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</si>
  <si>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</si>
  <si>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</si>
  <si>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</si>
  <si>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</si>
  <si>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</si>
  <si>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</si>
  <si>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</si>
  <si>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</si>
  <si>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</si>
  <si>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</si>
  <si>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</si>
  <si>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</si>
  <si>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</si>
  <si>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</si>
  <si>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</si>
  <si>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</si>
  <si>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</si>
  <si>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</si>
  <si>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</si>
  <si>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</si>
  <si>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</si>
  <si>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</si>
  <si>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</si>
  <si>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</si>
  <si>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</si>
  <si>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</si>
  <si>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</si>
  <si>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</si>
  <si>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</si>
  <si>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</si>
  <si>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</si>
  <si>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</si>
  <si>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</si>
  <si>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</si>
  <si>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</si>
  <si>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</si>
  <si>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</si>
  <si>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</si>
  <si>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</si>
  <si>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</si>
  <si>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</si>
  <si>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</si>
  <si>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</si>
  <si>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</si>
  <si>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</si>
  <si>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</si>
  <si>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</si>
  <si>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</si>
  <si>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</si>
  <si>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</si>
  <si>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</si>
  <si>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</si>
  <si>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</si>
  <si>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</si>
  <si>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</si>
  <si>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</si>
  <si>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</si>
  <si>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</si>
  <si>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</si>
  <si>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</si>
  <si>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</si>
  <si>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</si>
  <si>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</si>
  <si>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</si>
  <si>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</si>
  <si>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</si>
  <si>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</si>
  <si>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</si>
  <si>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</si>
  <si>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</si>
  <si>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</si>
  <si>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</si>
  <si>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</si>
  <si>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</si>
  <si>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</si>
  <si>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</si>
  <si>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</si>
  <si>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</si>
  <si>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</si>
  <si>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</si>
  <si>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</si>
  <si>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</si>
  <si>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</si>
  <si>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</si>
  <si>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</si>
  <si>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</si>
  <si>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</si>
  <si>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</si>
  <si>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</si>
  <si>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</si>
  <si>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</si>
  <si>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</si>
  <si>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</si>
  <si>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</si>
  <si>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</si>
  <si>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</si>
  <si>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</si>
  <si>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</si>
  <si>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</si>
  <si>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</si>
  <si>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</si>
  <si>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</si>
  <si>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</si>
  <si>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</si>
  <si>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</si>
  <si>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</si>
  <si>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</si>
  <si>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</si>
  <si>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</si>
  <si>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</si>
  <si>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</si>
  <si>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</si>
  <si>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</si>
  <si>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</si>
  <si>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</si>
  <si>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</si>
  <si>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</si>
  <si>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</si>
  <si>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</si>
  <si>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</si>
  <si>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</si>
  <si>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</si>
  <si>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</si>
  <si>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</si>
  <si>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</si>
  <si>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</si>
  <si>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</si>
  <si>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</si>
  <si>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</si>
  <si>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</si>
  <si>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</si>
  <si>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</si>
  <si>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</si>
  <si>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</si>
  <si>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</si>
  <si>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</si>
  <si>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</si>
  <si>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</si>
  <si>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</si>
  <si>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</si>
  <si>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</si>
  <si>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</si>
  <si>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</si>
  <si>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</si>
  <si>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</si>
  <si>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</si>
  <si>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</si>
  <si>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</si>
  <si>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</si>
  <si>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</si>
  <si>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</si>
  <si>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</si>
  <si>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</si>
  <si>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</si>
  <si>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</si>
  <si>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</si>
  <si>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</si>
  <si>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</si>
  <si>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</si>
  <si>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</si>
  <si>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</si>
  <si>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</si>
  <si>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</si>
  <si>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</si>
  <si>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</si>
  <si>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</si>
  <si>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</si>
  <si>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</si>
  <si>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</si>
  <si>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</si>
  <si>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</si>
  <si>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</si>
  <si>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</si>
  <si>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</si>
  <si>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</si>
  <si>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</si>
  <si>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</si>
  <si>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</si>
  <si>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</si>
  <si>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</si>
  <si>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</si>
  <si>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</si>
  <si>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</si>
  <si>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</si>
  <si>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</si>
  <si>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</si>
  <si>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</si>
  <si>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</si>
  <si>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</si>
  <si>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</si>
  <si>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</si>
  <si>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</si>
  <si>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</si>
  <si>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</si>
  <si>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</si>
  <si>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</si>
  <si>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</si>
  <si>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</si>
  <si>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</si>
  <si>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</si>
  <si>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</si>
  <si>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</si>
  <si>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</si>
  <si>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</si>
  <si>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</si>
  <si>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</si>
  <si>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</si>
  <si>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</si>
  <si>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</si>
  <si>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</si>
  <si>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</si>
  <si>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</si>
  <si>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</si>
  <si>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</si>
  <si>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</si>
  <si>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</si>
  <si>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</si>
  <si>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</si>
  <si>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</si>
  <si>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</si>
  <si>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</si>
  <si>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</si>
  <si>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</si>
  <si>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</si>
  <si>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</si>
  <si>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</si>
  <si>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</si>
  <si>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</si>
  <si>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</si>
  <si>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</si>
  <si>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</si>
  <si>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</si>
  <si>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</si>
  <si>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</si>
  <si>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</si>
  <si>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</si>
  <si>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</si>
  <si>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</si>
  <si>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</si>
  <si>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</si>
  <si>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</si>
  <si>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</si>
  <si>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</si>
  <si>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</si>
  <si>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</si>
  <si>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</si>
  <si>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</si>
  <si>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</si>
  <si>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</si>
  <si>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</si>
  <si>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</si>
  <si>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</si>
  <si>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</si>
  <si>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</si>
  <si>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</si>
  <si>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</si>
  <si>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</si>
  <si>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</si>
  <si>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</si>
  <si>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</si>
  <si>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</si>
  <si>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</si>
  <si>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</si>
  <si>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</si>
  <si>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</si>
  <si>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</si>
  <si>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</si>
  <si>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</si>
  <si>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</si>
  <si>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</si>
  <si>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</si>
  <si>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</si>
  <si>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</si>
  <si>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</si>
  <si>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</si>
  <si>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</si>
  <si>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</si>
  <si>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</si>
  <si>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</si>
  <si>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</si>
  <si>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</si>
  <si>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</si>
  <si>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</si>
  <si>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</si>
  <si>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</si>
  <si>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</si>
  <si>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</si>
  <si>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</si>
  <si>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</si>
  <si>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</si>
  <si>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</si>
  <si>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</si>
  <si>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</si>
  <si>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</si>
  <si>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</si>
  <si>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</si>
  <si>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</si>
  <si>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</si>
  <si>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</si>
  <si>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</si>
  <si>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</si>
  <si>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</si>
  <si>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</si>
  <si>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</si>
  <si>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</si>
  <si>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</si>
  <si>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</si>
  <si>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</si>
  <si>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</si>
  <si>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</si>
  <si>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</si>
  <si>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</si>
  <si>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</si>
  <si>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</si>
  <si>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</si>
  <si>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</si>
  <si>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</si>
  <si>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</si>
  <si>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</si>
  <si>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</si>
  <si>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</si>
  <si>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</si>
  <si>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</si>
  <si>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</si>
  <si>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</si>
  <si>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</si>
  <si>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</si>
  <si>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</si>
  <si>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</si>
  <si>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</si>
  <si>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</si>
  <si>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</si>
  <si>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</si>
  <si>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</si>
  <si>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</si>
  <si>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</si>
  <si>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</si>
  <si>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</si>
  <si>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</si>
  <si>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</si>
  <si>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</si>
  <si>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</si>
  <si>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</si>
  <si>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</si>
  <si>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</si>
  <si>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</si>
  <si>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</si>
  <si>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</si>
  <si>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</si>
  <si>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</si>
  <si>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</si>
  <si>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</si>
  <si>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</si>
  <si>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</si>
  <si>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</si>
  <si>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</si>
  <si>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</si>
  <si>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</si>
  <si>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</si>
  <si>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</si>
  <si>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</si>
  <si>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</si>
  <si>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</si>
  <si>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</si>
  <si>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</si>
  <si>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</si>
  <si>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</si>
  <si>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</si>
  <si>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</si>
  <si>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</si>
  <si>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</si>
  <si>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</si>
  <si>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</si>
  <si>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</si>
  <si>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</si>
  <si>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</si>
  <si>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</si>
  <si>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</si>
  <si>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</si>
  <si>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</si>
  <si>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</si>
  <si>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</si>
  <si>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</si>
  <si>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</si>
  <si>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</si>
  <si>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</si>
  <si>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</si>
  <si>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</si>
  <si>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</si>
  <si>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</si>
  <si>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</si>
  <si>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</si>
  <si>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</si>
  <si>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</si>
  <si>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</si>
  <si>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</si>
  <si>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</si>
  <si>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</si>
  <si>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</si>
  <si>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</si>
  <si>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</si>
  <si>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</si>
  <si>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</si>
  <si>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</si>
  <si>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</si>
  <si>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</si>
  <si>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</si>
  <si>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</si>
  <si>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</si>
  <si>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</si>
  <si>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</si>
  <si>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</si>
  <si>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</si>
  <si>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</si>
  <si>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</si>
  <si>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</si>
  <si>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</si>
  <si>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</si>
  <si>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</si>
  <si>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</si>
  <si>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</si>
  <si>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</si>
  <si>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</si>
  <si>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</si>
  <si>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</si>
  <si>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</si>
  <si>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</si>
  <si>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</si>
  <si>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</si>
  <si>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</si>
  <si>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</si>
  <si>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</si>
  <si>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</si>
  <si>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</si>
  <si>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</si>
  <si>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</si>
  <si>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</si>
  <si>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</si>
  <si>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</si>
  <si>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</si>
  <si>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</si>
  <si>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</si>
  <si>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</si>
  <si>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</si>
  <si>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</si>
  <si>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</si>
  <si>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</si>
  <si>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</si>
  <si>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</si>
  <si>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</si>
  <si>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</si>
  <si>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</si>
  <si>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</si>
  <si>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</si>
  <si>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</si>
  <si>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</si>
  <si>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</si>
  <si>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</si>
  <si>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</si>
  <si>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</si>
  <si>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</si>
  <si>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</si>
  <si>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</si>
  <si>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</si>
  <si>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</si>
  <si>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</si>
  <si>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</si>
  <si>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</si>
  <si>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</si>
  <si>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</si>
  <si>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</si>
  <si>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</si>
  <si>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</si>
  <si>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</si>
  <si>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</si>
  <si>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</si>
  <si>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</si>
  <si>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</si>
  <si>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</si>
  <si>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</si>
  <si>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</si>
  <si>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</si>
  <si>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</si>
  <si>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</si>
  <si>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</si>
  <si>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</si>
  <si>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</si>
  <si>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</si>
  <si>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</si>
  <si>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</si>
  <si>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</si>
  <si>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</si>
  <si>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</si>
  <si>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</si>
  <si>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</si>
  <si>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</si>
  <si>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</si>
  <si>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</si>
  <si>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</si>
  <si>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</si>
  <si>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</si>
  <si>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</si>
  <si>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</si>
  <si>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</si>
  <si>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</si>
  <si>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</si>
  <si>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</si>
  <si>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</si>
  <si>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</si>
  <si>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</si>
  <si>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</si>
  <si>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</si>
  <si>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</si>
  <si>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</si>
  <si>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</si>
  <si>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</si>
  <si>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</si>
  <si>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</si>
  <si>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</si>
  <si>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</si>
  <si>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</si>
  <si>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</si>
  <si>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</si>
  <si>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</si>
  <si>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</si>
  <si>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</si>
  <si>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</si>
  <si>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</si>
  <si>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</si>
  <si>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</si>
  <si>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</si>
  <si>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</si>
  <si>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</si>
  <si>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</si>
  <si>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</si>
  <si>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</si>
  <si>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</si>
  <si>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</si>
  <si>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</si>
  <si>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</si>
  <si>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</si>
  <si>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</si>
  <si>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</si>
  <si>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</si>
  <si>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</si>
  <si>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</si>
  <si>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</si>
  <si>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</si>
  <si>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</si>
  <si>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</si>
  <si>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</si>
  <si>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</si>
  <si>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</si>
  <si>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</si>
  <si>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</si>
  <si>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</si>
  <si>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</si>
  <si>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</si>
  <si>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</si>
  <si>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</si>
  <si>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</si>
  <si>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</si>
  <si>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</si>
  <si>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</si>
  <si>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</si>
  <si>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</si>
  <si>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</si>
  <si>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</si>
  <si>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</si>
  <si>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</si>
  <si>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</si>
  <si>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</si>
  <si>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</si>
  <si>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</si>
  <si>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</si>
  <si>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</si>
  <si>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</si>
  <si>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</si>
  <si>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</si>
  <si>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</si>
  <si>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</si>
  <si>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</si>
  <si>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</si>
  <si>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</si>
  <si>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</si>
  <si>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</si>
  <si>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</si>
  <si>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</si>
  <si>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</si>
  <si>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</si>
  <si>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</si>
  <si>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</si>
  <si>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</si>
  <si>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</si>
  <si>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</si>
  <si>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</si>
  <si>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</si>
  <si>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</si>
  <si>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</si>
  <si>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</si>
  <si>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</si>
  <si>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</si>
  <si>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</si>
  <si>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</si>
  <si>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</si>
  <si>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</si>
  <si>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</si>
  <si>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</si>
  <si>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</si>
  <si>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</si>
  <si>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</si>
  <si>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</si>
  <si>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</si>
  <si>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</si>
  <si>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</si>
  <si>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</si>
  <si>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</si>
  <si>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</si>
  <si>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</si>
  <si>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</si>
  <si>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</si>
  <si>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</si>
  <si>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</si>
  <si>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</si>
  <si>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</si>
  <si>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</si>
  <si>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</si>
  <si>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</si>
  <si>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</si>
  <si>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</si>
  <si>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</si>
  <si>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</si>
  <si>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</si>
  <si>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</si>
  <si>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</si>
  <si>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</si>
  <si>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</si>
  <si>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</si>
  <si>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</si>
  <si>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</si>
  <si>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</si>
  <si>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</si>
  <si>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</si>
  <si>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</si>
  <si>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</si>
  <si>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</si>
  <si>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</si>
  <si>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</si>
  <si>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</si>
  <si>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</si>
  <si>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</si>
  <si>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</si>
  <si>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</si>
  <si>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</si>
  <si>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</si>
  <si>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</si>
  <si>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</si>
  <si>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</si>
  <si>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</si>
  <si>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</si>
  <si>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</si>
  <si>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</si>
  <si>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</si>
  <si>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</si>
  <si>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</si>
  <si>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</si>
  <si>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</si>
  <si>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</si>
  <si>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</si>
  <si>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</si>
  <si>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</si>
  <si>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</si>
  <si>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</si>
  <si>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</si>
  <si>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</si>
  <si>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</si>
  <si>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</si>
  <si>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</si>
  <si>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</si>
  <si>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</si>
  <si>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</si>
  <si>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</si>
  <si>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</si>
  <si>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</si>
  <si>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</si>
  <si>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</si>
  <si>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</si>
  <si>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</si>
  <si>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</si>
  <si>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</si>
  <si>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</si>
  <si>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</si>
  <si>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</si>
  <si>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</si>
  <si>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</si>
  <si>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</si>
  <si>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</si>
  <si>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</si>
  <si>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</si>
  <si>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</si>
  <si>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</si>
  <si>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</si>
  <si>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</si>
  <si>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</si>
  <si>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</si>
  <si>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</si>
  <si>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</si>
  <si>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</si>
  <si>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</si>
  <si>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</si>
  <si>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</si>
  <si>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</si>
  <si>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</si>
  <si>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</si>
  <si>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</si>
  <si>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</si>
  <si>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</si>
  <si>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</si>
  <si>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</si>
  <si>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</si>
  <si>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</si>
  <si>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</si>
  <si>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</si>
  <si>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</si>
  <si>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</si>
  <si>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</si>
  <si>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</si>
  <si>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</si>
  <si>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</si>
  <si>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</si>
  <si>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</si>
  <si>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</si>
  <si>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</si>
  <si>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</si>
  <si>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</si>
  <si>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</si>
  <si>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</si>
  <si>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</si>
  <si>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</si>
  <si>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</si>
  <si>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</si>
  <si>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</si>
  <si>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</si>
  <si>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</si>
  <si>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</si>
  <si>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</si>
  <si>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</si>
  <si>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</si>
  <si>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</si>
  <si>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</si>
  <si>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</si>
  <si>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</si>
  <si>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</si>
  <si>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</si>
  <si>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</si>
  <si>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</si>
  <si>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</si>
  <si>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</si>
  <si>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</si>
  <si>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</si>
  <si>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</si>
  <si>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</si>
  <si>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</si>
  <si>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</si>
  <si>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</si>
  <si>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</si>
  <si>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</si>
  <si>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</si>
  <si>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</si>
  <si>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</si>
  <si>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</si>
  <si>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</si>
  <si>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</si>
  <si>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</si>
  <si>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</si>
  <si>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</si>
  <si>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</si>
  <si>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</si>
  <si>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</si>
  <si>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</si>
  <si>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</si>
  <si>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</si>
  <si>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</si>
  <si>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</si>
  <si>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</si>
  <si>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</si>
  <si>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</si>
  <si>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</si>
  <si>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</si>
  <si>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</si>
  <si>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</si>
  <si>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</si>
  <si>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</si>
  <si>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</si>
  <si>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</si>
  <si>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</si>
  <si>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</si>
  <si>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</si>
  <si>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</si>
  <si>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</si>
  <si>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</si>
  <si>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</si>
  <si>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</si>
  <si>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</si>
  <si>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</si>
  <si>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</si>
  <si>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</si>
  <si>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</si>
  <si>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</si>
  <si>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</si>
  <si>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</si>
  <si>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</si>
  <si>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</si>
  <si>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</si>
  <si>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</si>
  <si>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</si>
  <si>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</si>
  <si>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</si>
  <si>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</si>
  <si>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</si>
  <si>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</si>
  <si>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</si>
  <si>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</si>
  <si>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</si>
  <si>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</si>
  <si>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</si>
  <si>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</si>
  <si>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</si>
  <si>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</si>
  <si>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</si>
  <si>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</si>
  <si>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</si>
  <si>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</si>
  <si>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</si>
  <si>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</si>
  <si>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</si>
  <si>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</si>
  <si>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</si>
  <si>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</si>
  <si>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</si>
  <si>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</si>
  <si>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</si>
  <si>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</si>
  <si>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</si>
  <si>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</si>
  <si>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</si>
  <si>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</si>
  <si>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</si>
  <si>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</si>
  <si>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</si>
  <si>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</si>
  <si>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</si>
  <si>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</si>
  <si>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</si>
  <si>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</si>
  <si>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</si>
  <si>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</si>
  <si>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</si>
  <si>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</si>
  <si>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</si>
  <si>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</si>
  <si>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</si>
  <si>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</si>
  <si>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</si>
  <si>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</si>
  <si>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</si>
  <si>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</si>
  <si>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</si>
  <si>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</si>
  <si>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</si>
  <si>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</si>
  <si>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</si>
  <si>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</si>
  <si>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</si>
  <si>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</si>
  <si>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</si>
  <si>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</si>
  <si>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</si>
  <si>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</si>
  <si>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</si>
  <si>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</si>
  <si>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</si>
  <si>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</si>
  <si>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</si>
  <si>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</si>
  <si>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</si>
  <si>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</si>
  <si>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</si>
  <si>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</si>
  <si>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</si>
  <si>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</si>
  <si>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</si>
  <si>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</si>
  <si>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</si>
  <si>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</si>
  <si>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</si>
  <si>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</si>
  <si>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</si>
  <si>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</si>
  <si>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</si>
  <si>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</si>
  <si>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</si>
  <si>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</si>
  <si>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</si>
  <si>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</si>
  <si>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</si>
  <si>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</si>
  <si>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</si>
  <si>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</si>
  <si>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</si>
  <si>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</si>
  <si>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</si>
  <si>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</si>
  <si>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</si>
  <si>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</si>
  <si>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</si>
  <si>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</si>
  <si>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</si>
  <si>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</si>
  <si>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</si>
  <si>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</si>
  <si>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</si>
  <si>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</si>
  <si>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</si>
  <si>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</si>
  <si>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</si>
  <si>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</si>
  <si>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</si>
  <si>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</si>
  <si>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</si>
  <si>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</si>
  <si>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</si>
  <si>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</si>
  <si>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</si>
  <si>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</si>
  <si>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</si>
  <si>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</si>
  <si>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</si>
  <si>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</si>
  <si>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</si>
  <si>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</si>
  <si>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</si>
  <si>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</si>
  <si>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</si>
  <si>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</si>
  <si>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</si>
  <si>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</si>
  <si>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</si>
  <si>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</si>
  <si>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</si>
  <si>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</si>
  <si>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</si>
  <si>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</si>
  <si>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</si>
  <si>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</si>
  <si>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</si>
  <si>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</si>
  <si>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</si>
  <si>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</si>
  <si>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</si>
  <si>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</si>
  <si>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</si>
  <si>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</si>
  <si>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</si>
  <si>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</si>
  <si>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</si>
  <si>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</si>
  <si>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</si>
  <si>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</si>
  <si>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</si>
  <si>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</si>
  <si>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</si>
  <si>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</si>
  <si>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</si>
  <si>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</si>
  <si>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</si>
  <si>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</si>
  <si>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</si>
  <si>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</si>
  <si>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</si>
  <si>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</si>
  <si>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</si>
  <si>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</si>
  <si>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</si>
  <si>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</si>
  <si>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</si>
  <si>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</si>
  <si>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</si>
  <si>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</si>
  <si>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</si>
  <si>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</si>
  <si>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</si>
  <si>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</si>
  <si>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</si>
  <si>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</si>
  <si>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</si>
  <si>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</si>
  <si>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</si>
  <si>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</si>
  <si>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</si>
  <si>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</si>
  <si>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</si>
  <si>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</si>
  <si>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</si>
  <si>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</si>
  <si>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</si>
  <si>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</si>
  <si>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</si>
  <si>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</si>
  <si>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</si>
  <si>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</si>
  <si>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</si>
  <si>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</si>
  <si>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</si>
  <si>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</si>
  <si>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</si>
  <si>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</si>
  <si>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</si>
  <si>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</si>
  <si>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</si>
  <si>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</si>
  <si>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</si>
  <si>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</si>
  <si>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</si>
  <si>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</si>
  <si>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</si>
  <si>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</si>
  <si>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</si>
  <si>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</si>
  <si>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</si>
  <si>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</si>
  <si>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</si>
  <si>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</si>
  <si>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</si>
  <si>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</si>
  <si>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</si>
  <si>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</si>
  <si>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</si>
  <si>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</si>
  <si>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</si>
  <si>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</si>
  <si>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</si>
  <si>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</si>
  <si>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</si>
  <si>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</si>
  <si>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</si>
  <si>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</si>
  <si>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</si>
  <si>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</si>
  <si>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</si>
  <si>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</si>
  <si>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</si>
  <si>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</si>
  <si>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</si>
  <si>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</si>
  <si>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</si>
  <si>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</si>
  <si>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</si>
  <si>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</si>
  <si>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</si>
  <si>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</si>
  <si>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</si>
  <si>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</si>
  <si>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</si>
  <si>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</si>
  <si>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</si>
  <si>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</si>
  <si>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</si>
  <si>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</si>
  <si>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</si>
  <si>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</si>
  <si>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</si>
  <si>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</si>
  <si>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</si>
  <si>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</si>
  <si>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</si>
  <si>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</si>
  <si>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</si>
  <si>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</si>
  <si>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</si>
  <si>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</si>
  <si>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</si>
  <si>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</si>
  <si>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</si>
  <si>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</si>
  <si>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</si>
  <si>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</si>
  <si>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</si>
  <si>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</si>
  <si>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</si>
  <si>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</si>
  <si>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</si>
  <si>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</si>
  <si>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</si>
  <si>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</si>
  <si>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</si>
  <si>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</si>
  <si>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</si>
  <si>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</si>
  <si>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</si>
  <si>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</si>
  <si>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</si>
  <si>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</si>
  <si>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</si>
  <si>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</si>
  <si>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</si>
  <si>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</si>
  <si>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</si>
  <si>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</si>
  <si>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</si>
  <si>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</si>
  <si>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</si>
  <si>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</si>
  <si>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</si>
  <si>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</si>
  <si>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</si>
  <si>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</si>
  <si>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</si>
  <si>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</si>
  <si>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</si>
  <si>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</si>
  <si>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</si>
  <si>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</si>
  <si>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</si>
  <si>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</si>
  <si>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</si>
  <si>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</si>
  <si>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</si>
  <si>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</si>
  <si>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</si>
  <si>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</si>
  <si>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</si>
  <si>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</si>
  <si>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</si>
  <si>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</si>
  <si>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</si>
  <si>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</si>
  <si>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</si>
  <si>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</si>
  <si>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</si>
  <si>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</si>
  <si>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</si>
  <si>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</si>
  <si>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</si>
  <si>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</si>
  <si>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</si>
  <si>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</si>
  <si>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</si>
  <si>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</si>
  <si>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</si>
  <si>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</si>
  <si>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</si>
  <si>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</si>
  <si>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</si>
  <si>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</si>
  <si>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</si>
  <si>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</si>
  <si>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</si>
  <si>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</si>
  <si>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</si>
  <si>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</si>
  <si>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</si>
  <si>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</si>
  <si>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</si>
  <si>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</si>
  <si>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</si>
  <si>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</si>
  <si>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</si>
  <si>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</si>
  <si>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</si>
  <si>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</si>
  <si>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</si>
  <si>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</si>
  <si>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</si>
  <si>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</si>
  <si>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</si>
  <si>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</si>
  <si>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</si>
  <si>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</si>
  <si>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</si>
  <si>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</si>
  <si>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</si>
  <si>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</si>
  <si>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</si>
  <si>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</si>
  <si>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</si>
  <si>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</si>
  <si>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</si>
  <si>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</si>
  <si>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</si>
  <si>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</si>
  <si>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</si>
  <si>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</si>
  <si>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</si>
  <si>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</si>
  <si>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</si>
  <si>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</si>
  <si>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</si>
  <si>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</si>
  <si>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</si>
  <si>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</si>
  <si>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</si>
  <si>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</si>
  <si>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</si>
  <si>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</si>
  <si>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</si>
  <si>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</si>
  <si>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</si>
  <si>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</si>
  <si>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</si>
  <si>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</si>
  <si>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</si>
  <si>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</si>
  <si>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</si>
  <si>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</si>
  <si>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</si>
  <si>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</si>
  <si>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</si>
  <si>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</si>
  <si>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</si>
  <si>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</si>
  <si>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</si>
  <si>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</si>
  <si>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</si>
  <si>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</si>
  <si>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</si>
  <si>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</si>
  <si>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</si>
  <si>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</si>
  <si>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</si>
  <si>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</si>
  <si>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</si>
  <si>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</si>
  <si>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</si>
  <si>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</si>
  <si>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</si>
  <si>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</si>
  <si>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</si>
  <si>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</si>
  <si>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</si>
  <si>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</si>
  <si>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</si>
  <si>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</si>
  <si>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</si>
  <si>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</si>
  <si>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</si>
  <si>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</si>
  <si>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</si>
  <si>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</si>
  <si>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</si>
  <si>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</si>
  <si>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</si>
  <si>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</si>
  <si>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</si>
  <si>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</si>
  <si>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</si>
  <si>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</si>
  <si>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</si>
  <si>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</si>
  <si>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</si>
  <si>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</si>
  <si>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</si>
  <si>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</si>
  <si>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</si>
  <si>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</si>
  <si>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</si>
  <si>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</si>
  <si>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</si>
  <si>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</si>
  <si>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</si>
  <si>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</si>
  <si>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</si>
  <si>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</si>
  <si>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</si>
  <si>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</si>
  <si>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</si>
  <si>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</si>
  <si>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</si>
  <si>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</si>
  <si>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</si>
  <si>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</si>
  <si>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</si>
  <si>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</si>
  <si>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</si>
  <si>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</si>
  <si>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</si>
  <si>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</si>
  <si>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</si>
  <si>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</si>
  <si>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</si>
  <si>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</si>
  <si>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</si>
  <si>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</si>
  <si>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</si>
  <si>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</si>
  <si>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</si>
  <si>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</si>
  <si>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</si>
  <si>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</si>
  <si>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</si>
  <si>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</si>
  <si>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</si>
  <si>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</si>
  <si>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</si>
  <si>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</si>
  <si>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</si>
  <si>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</si>
  <si>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</si>
  <si>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</si>
  <si>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</si>
  <si>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</si>
  <si>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</si>
  <si>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</si>
  <si>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</si>
  <si>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</si>
  <si>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</si>
  <si>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</si>
  <si>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</si>
  <si>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</si>
  <si>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</si>
  <si>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</si>
  <si>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</si>
  <si>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</si>
  <si>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</si>
  <si>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</si>
  <si>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</si>
  <si>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</si>
  <si>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</si>
  <si>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</si>
  <si>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</si>
  <si>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</si>
  <si>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</si>
  <si>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</si>
  <si>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</si>
  <si>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</si>
  <si>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</si>
  <si>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</si>
  <si>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</si>
  <si>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</si>
  <si>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</si>
  <si>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</si>
  <si>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</si>
  <si>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</si>
  <si>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</si>
  <si>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</si>
  <si>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</si>
  <si>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</si>
  <si>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</si>
  <si>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</si>
  <si>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</si>
  <si>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</si>
  <si>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</si>
  <si>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</si>
  <si>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</si>
  <si>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</si>
  <si>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</si>
  <si>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</si>
  <si>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</si>
  <si>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</si>
  <si>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</si>
  <si>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</si>
  <si>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</si>
  <si>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</si>
  <si>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</si>
  <si>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</si>
  <si>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</si>
  <si>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</si>
  <si>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</si>
  <si>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</si>
  <si>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</si>
  <si>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</si>
  <si>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</si>
  <si>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</si>
  <si>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</si>
  <si>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</si>
  <si>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</si>
  <si>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</si>
  <si>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</si>
  <si>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</si>
  <si>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</si>
  <si>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</si>
  <si>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</si>
  <si>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</si>
  <si>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</si>
  <si>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</si>
  <si>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</si>
  <si>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</si>
  <si>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</si>
  <si>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</si>
  <si>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</si>
  <si>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</si>
  <si>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</si>
  <si>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</si>
  <si>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</si>
  <si>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</si>
  <si>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</si>
  <si>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</si>
  <si>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</si>
  <si>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</si>
  <si>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</si>
  <si>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</si>
  <si>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</si>
  <si>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</si>
  <si>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</si>
  <si>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</si>
  <si>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</si>
  <si>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</si>
  <si>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</si>
  <si>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</si>
  <si>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</si>
  <si>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</si>
  <si>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</si>
  <si>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</si>
  <si>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</si>
  <si>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</si>
  <si>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</si>
  <si>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</si>
  <si>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</si>
  <si>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</si>
  <si>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</si>
  <si>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</si>
  <si>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</si>
  <si>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</si>
  <si>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</si>
  <si>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</si>
  <si>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</si>
  <si>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</si>
  <si>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</si>
  <si>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</si>
  <si>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</si>
  <si>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</si>
  <si>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</si>
  <si>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</si>
  <si>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</si>
  <si>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</si>
  <si>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</si>
  <si>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</si>
  <si>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</si>
  <si>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</si>
  <si>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</si>
  <si>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</si>
  <si>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</si>
  <si>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</si>
  <si>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</si>
  <si>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</si>
  <si>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</si>
  <si>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</si>
  <si>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</si>
  <si>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</si>
  <si>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</si>
  <si>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</si>
  <si>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</si>
  <si>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</si>
  <si>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</si>
  <si>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</si>
  <si>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</si>
  <si>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</si>
  <si>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</si>
  <si>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</si>
  <si>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</si>
  <si>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</si>
  <si>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</si>
  <si>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</si>
  <si>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</si>
  <si>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</si>
  <si>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</si>
  <si>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</si>
  <si>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</si>
  <si>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</si>
  <si>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</si>
  <si>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</si>
  <si>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</si>
  <si>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</si>
  <si>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</si>
  <si>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</si>
  <si>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</si>
  <si>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</si>
  <si>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</si>
  <si>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</si>
  <si>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</si>
  <si>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</si>
  <si>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</si>
  <si>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</si>
  <si>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</si>
  <si>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</si>
  <si>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</si>
  <si>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</si>
  <si>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</si>
  <si>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</si>
  <si>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</si>
  <si>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</si>
  <si>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</si>
  <si>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</si>
  <si>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</si>
  <si>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</si>
  <si>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</si>
  <si>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</si>
  <si>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</si>
  <si>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</si>
  <si>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</si>
  <si>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</si>
  <si>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</si>
  <si>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</si>
  <si>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</si>
  <si>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</si>
  <si>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</si>
  <si>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</si>
  <si>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</si>
  <si>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</si>
  <si>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</si>
  <si>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</si>
  <si>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</si>
  <si>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</si>
  <si>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</si>
  <si>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</si>
  <si>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</si>
  <si>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</si>
  <si>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</si>
  <si>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</si>
  <si>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</si>
  <si>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</si>
  <si>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</si>
  <si>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</si>
  <si>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</si>
  <si>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</si>
  <si>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</si>
  <si>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</si>
  <si>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</si>
  <si>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</si>
  <si>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</si>
  <si>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</si>
  <si>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</si>
  <si>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</si>
  <si>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</si>
  <si>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</si>
  <si>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</si>
  <si>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</si>
  <si>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</si>
  <si>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</si>
  <si>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</si>
  <si>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</si>
  <si>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</si>
  <si>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</si>
  <si>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</si>
  <si>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</si>
  <si>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</si>
  <si>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</si>
  <si>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</si>
  <si>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</si>
  <si>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</si>
  <si>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</si>
  <si>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</si>
  <si>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</si>
  <si>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</si>
  <si>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</si>
  <si>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</si>
  <si>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</si>
  <si>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</si>
  <si>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</si>
  <si>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</si>
  <si>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</si>
  <si>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</si>
  <si>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</si>
  <si>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</si>
  <si>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</si>
  <si>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</si>
  <si>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</si>
  <si>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</si>
  <si>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</si>
  <si>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</si>
  <si>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</si>
  <si>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</si>
  <si>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</si>
  <si>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</si>
  <si>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</si>
  <si>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</si>
  <si>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</si>
  <si>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</si>
  <si>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</si>
  <si>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</si>
  <si>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</si>
  <si>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</si>
  <si>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</si>
  <si>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</si>
  <si>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</si>
  <si>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</si>
  <si>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</si>
  <si>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</si>
  <si>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</si>
  <si>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</si>
  <si>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</si>
  <si>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</si>
  <si>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</si>
  <si>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</si>
  <si>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</si>
  <si>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</si>
  <si>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</si>
  <si>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</si>
  <si>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</si>
  <si>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</si>
  <si>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</si>
  <si>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</si>
  <si>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</si>
  <si>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</si>
  <si>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</si>
  <si>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</si>
  <si>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</si>
  <si>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</si>
  <si>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</si>
  <si>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</si>
  <si>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</si>
  <si>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</si>
  <si>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</si>
  <si>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</si>
  <si>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</si>
  <si>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</si>
  <si>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</si>
  <si>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</si>
  <si>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</si>
  <si>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</si>
  <si>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</si>
  <si>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</si>
  <si>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</si>
  <si>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</si>
  <si>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</si>
  <si>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</si>
  <si>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</si>
  <si>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</si>
  <si>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</si>
  <si>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</si>
  <si>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</si>
  <si>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</si>
  <si>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</si>
  <si>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</si>
  <si>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</si>
  <si>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</si>
  <si>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</si>
  <si>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</si>
  <si>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</si>
  <si>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</si>
  <si>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</si>
  <si>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</si>
  <si>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</si>
  <si>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</si>
  <si>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</si>
  <si>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</si>
  <si>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</si>
  <si>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</si>
  <si>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</si>
  <si>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</si>
  <si>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</si>
  <si>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</si>
  <si>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</si>
  <si>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</si>
  <si>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</si>
  <si>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</si>
  <si>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</si>
  <si>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</si>
  <si>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</si>
  <si>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</si>
  <si>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</si>
  <si>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</si>
  <si>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</si>
  <si>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</si>
  <si>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</si>
  <si>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</si>
  <si>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</si>
  <si>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</si>
  <si>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</si>
  <si>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</si>
  <si>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</si>
  <si>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</si>
  <si>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</si>
  <si>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</si>
  <si>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</si>
  <si>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</si>
  <si>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</si>
  <si>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</si>
  <si>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</si>
  <si>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</si>
  <si>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</si>
  <si>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</si>
  <si>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</si>
  <si>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</si>
  <si>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</si>
  <si>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</si>
  <si>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</si>
  <si>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</si>
  <si>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</si>
  <si>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</si>
  <si>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</si>
  <si>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</si>
  <si>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</si>
  <si>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</si>
  <si>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</si>
  <si>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</si>
  <si>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</si>
  <si>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</si>
  <si>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</si>
  <si>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</si>
  <si>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</si>
  <si>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</si>
  <si>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</si>
  <si>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</si>
  <si>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</si>
  <si>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</si>
  <si>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</si>
  <si>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</si>
  <si>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</si>
  <si>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</si>
  <si>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</si>
  <si>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</si>
  <si>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</si>
  <si>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</si>
  <si>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</si>
  <si>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</si>
  <si>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</si>
  <si>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</si>
  <si>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</si>
  <si>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</si>
  <si>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</si>
  <si>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</si>
  <si>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</si>
  <si>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</si>
  <si>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</si>
  <si>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</si>
  <si>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</si>
  <si>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</si>
  <si>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</si>
  <si>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</si>
  <si>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</si>
  <si>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</si>
  <si>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</si>
  <si>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</si>
  <si>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</si>
  <si>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</si>
  <si>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</si>
  <si>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</si>
  <si>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</si>
  <si>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</si>
  <si>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</si>
  <si>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</si>
  <si>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</si>
  <si>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</si>
  <si>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</si>
  <si>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</si>
  <si>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</si>
  <si>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</si>
  <si>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</si>
  <si>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</si>
  <si>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</si>
  <si>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</si>
  <si>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</si>
  <si>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</si>
  <si>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</si>
  <si>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</si>
  <si>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</si>
  <si>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</si>
  <si>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</si>
  <si>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</si>
  <si>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</si>
  <si>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</si>
  <si>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</si>
  <si>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</si>
  <si>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</si>
  <si>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</si>
  <si>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</si>
  <si>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</si>
  <si>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</si>
  <si>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</si>
  <si>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</si>
  <si>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</si>
  <si>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</si>
  <si>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</si>
  <si>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</si>
  <si>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</si>
  <si>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</si>
  <si>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</si>
  <si>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</si>
  <si>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</si>
  <si>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</si>
  <si>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</si>
  <si>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</si>
  <si>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</si>
  <si>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</si>
  <si>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</si>
  <si>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</si>
  <si>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</si>
  <si>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</si>
  <si>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</si>
  <si>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</si>
  <si>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</si>
  <si>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</si>
  <si>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</si>
  <si>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</si>
  <si>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</si>
  <si>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</si>
  <si>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</si>
  <si>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</si>
  <si>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</si>
  <si>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</si>
  <si>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</si>
  <si>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</si>
  <si>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</si>
  <si>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</si>
  <si>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</si>
  <si>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</si>
  <si>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</si>
  <si>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</si>
  <si>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</si>
  <si>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</si>
  <si>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</si>
  <si>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</si>
  <si>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</si>
  <si>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</si>
  <si>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</si>
  <si>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</si>
  <si>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</si>
  <si>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</si>
  <si>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</si>
  <si>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</si>
  <si>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</si>
  <si>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</si>
  <si>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</si>
  <si>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</si>
  <si>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</si>
  <si>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</si>
  <si>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</si>
  <si>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</si>
  <si>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</si>
  <si>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</si>
  <si>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</si>
  <si>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</si>
  <si>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</si>
  <si>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</si>
  <si>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</si>
  <si>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</si>
  <si>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</si>
  <si>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</si>
  <si>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</si>
  <si>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</si>
  <si>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</si>
  <si>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</si>
  <si>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</si>
  <si>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</si>
  <si>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</si>
  <si>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</si>
  <si>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</si>
  <si>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</si>
  <si>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</si>
  <si>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</si>
  <si>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</si>
  <si>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</si>
  <si>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</si>
  <si>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</si>
  <si>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</si>
  <si>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</si>
  <si>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</si>
  <si>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</si>
  <si>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</si>
  <si>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</si>
  <si>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</si>
  <si>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</si>
  <si>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</si>
  <si>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</si>
  <si>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</si>
  <si>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</si>
  <si>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</si>
  <si>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</si>
  <si>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</si>
  <si>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</si>
  <si>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</si>
  <si>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</si>
  <si>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</si>
  <si>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</si>
  <si>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</si>
  <si>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</si>
  <si>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</si>
  <si>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</si>
  <si>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</si>
  <si>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</si>
  <si>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</si>
  <si>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</si>
  <si>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</si>
  <si>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</si>
  <si>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</si>
  <si>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</si>
  <si>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</si>
  <si>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</si>
  <si>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</si>
  <si>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</si>
  <si>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</si>
  <si>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</si>
  <si>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</si>
  <si>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</si>
  <si>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</si>
  <si>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</si>
  <si>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</si>
  <si>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</si>
  <si>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</si>
  <si>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</si>
  <si>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</si>
  <si>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</si>
  <si>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</si>
  <si>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</si>
  <si>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</si>
  <si>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</si>
  <si>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</si>
  <si>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</si>
  <si>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</si>
  <si>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</si>
  <si>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</si>
  <si>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</si>
  <si>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</si>
  <si>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</si>
  <si>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</si>
  <si>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</si>
  <si>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</si>
  <si>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</si>
  <si>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</si>
  <si>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</si>
  <si>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</si>
  <si>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</si>
  <si>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</si>
  <si>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</si>
  <si>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</si>
  <si>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</si>
  <si>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</si>
  <si>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</si>
  <si>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</si>
  <si>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</si>
  <si>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</si>
  <si>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</si>
  <si>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</si>
  <si>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</si>
  <si>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</si>
  <si>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</si>
  <si>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</si>
  <si>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</si>
  <si>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</si>
  <si>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</si>
  <si>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</si>
  <si>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</si>
  <si>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</si>
  <si>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</si>
  <si>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</si>
  <si>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</si>
  <si>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</si>
  <si>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</si>
  <si>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</si>
  <si>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</si>
  <si>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</si>
  <si>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</si>
  <si>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</si>
  <si>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</si>
  <si>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</si>
  <si>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</si>
  <si>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</si>
  <si>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</si>
  <si>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</si>
  <si>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</si>
  <si>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</si>
  <si>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</si>
  <si>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</si>
  <si>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</si>
  <si>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</si>
  <si>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</si>
  <si>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</si>
  <si>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</si>
  <si>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</si>
  <si>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</si>
  <si>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</si>
  <si>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</si>
  <si>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</si>
  <si>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</si>
  <si>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</si>
  <si>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</si>
  <si>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</si>
  <si>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</si>
  <si>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</si>
  <si>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</si>
  <si>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</si>
  <si>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</si>
  <si>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</si>
  <si>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</si>
  <si>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</si>
  <si>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</si>
  <si>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</si>
  <si>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</si>
  <si>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</si>
  <si>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</si>
  <si>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</si>
  <si>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</si>
  <si>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</si>
  <si>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</si>
  <si>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</si>
  <si>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</si>
  <si>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</si>
  <si>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</si>
  <si>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</si>
  <si>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</si>
  <si>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</si>
  <si>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</si>
  <si>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</si>
  <si>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</si>
  <si>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</si>
  <si>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</si>
  <si>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</si>
  <si>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</si>
  <si>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</si>
  <si>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</si>
  <si>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</si>
  <si>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</si>
  <si>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</si>
  <si>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</si>
  <si>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</si>
  <si>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</si>
  <si>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</si>
  <si>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</si>
  <si>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</si>
  <si>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</si>
  <si>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</si>
  <si>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</si>
  <si>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</si>
  <si>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</si>
  <si>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</si>
  <si>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</si>
  <si>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</si>
  <si>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</si>
  <si>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</si>
  <si>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</si>
  <si>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</si>
  <si>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</si>
  <si>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</si>
  <si>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</si>
  <si>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</si>
  <si>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</si>
  <si>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</si>
  <si>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</si>
  <si>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</si>
  <si>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</si>
  <si>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</si>
  <si>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</si>
  <si>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</si>
  <si>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</si>
  <si>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</si>
  <si>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</si>
  <si>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</si>
  <si>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</si>
  <si>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</si>
  <si>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</si>
  <si>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</si>
  <si>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</si>
  <si>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</si>
  <si>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</si>
  <si>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</si>
  <si>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</si>
  <si>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</si>
  <si>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</si>
  <si>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</si>
  <si>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</si>
  <si>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</si>
  <si>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</si>
  <si>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</si>
  <si>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</si>
  <si>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</si>
  <si>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</si>
  <si>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</si>
  <si>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</si>
  <si>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</si>
  <si>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</si>
  <si>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</si>
  <si>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</si>
  <si>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</si>
  <si>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</si>
  <si>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</si>
  <si>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</si>
  <si>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</si>
  <si>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</si>
  <si>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</si>
  <si>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</si>
  <si>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</si>
  <si>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</si>
  <si>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</si>
  <si>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</si>
  <si>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</si>
  <si>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</si>
  <si>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</si>
  <si>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</si>
  <si>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</si>
  <si>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</si>
  <si>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</si>
  <si>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</si>
  <si>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</si>
  <si>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</si>
  <si>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</si>
  <si>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</si>
  <si>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</si>
  <si>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</si>
  <si>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</si>
  <si>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</si>
  <si>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</si>
  <si>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</si>
  <si>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</si>
  <si>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</si>
  <si>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</si>
  <si>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</si>
  <si>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</si>
  <si>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</si>
  <si>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</si>
  <si>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</si>
  <si>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</si>
  <si>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</si>
  <si>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</si>
  <si>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</si>
  <si>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</si>
  <si>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</si>
  <si>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</si>
  <si>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</si>
  <si>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</si>
  <si>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</si>
  <si>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</si>
  <si>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</si>
  <si>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</si>
  <si>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</si>
  <si>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</si>
  <si>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</si>
  <si>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</si>
  <si>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</si>
  <si>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</si>
  <si>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</si>
  <si>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</si>
  <si>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</si>
  <si>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</si>
  <si>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</si>
  <si>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</si>
  <si>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</si>
  <si>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</si>
  <si>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</si>
  <si>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</si>
  <si>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</si>
  <si>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</si>
  <si>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</si>
  <si>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</si>
  <si>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</si>
  <si>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</si>
  <si>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</si>
  <si>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</si>
  <si>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</si>
  <si>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</si>
  <si>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</si>
  <si>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</si>
  <si>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</si>
  <si>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</si>
  <si>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</si>
  <si>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</si>
  <si>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</si>
  <si>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</si>
  <si>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</si>
  <si>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</si>
  <si>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</si>
  <si>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</si>
  <si>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</si>
  <si>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</si>
  <si>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</si>
  <si>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</si>
  <si>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</si>
  <si>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</si>
  <si>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</si>
  <si>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</si>
  <si>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</si>
  <si>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</si>
  <si>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</si>
  <si>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</si>
  <si>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</si>
  <si>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</si>
  <si>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</si>
  <si>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</si>
  <si>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</si>
  <si>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</si>
  <si>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</si>
  <si>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</si>
  <si>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</si>
  <si>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</si>
  <si>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</si>
  <si>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</si>
  <si>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</si>
  <si>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</si>
  <si>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</si>
  <si>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</si>
  <si>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</si>
  <si>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</si>
  <si>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</si>
  <si>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</si>
  <si>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</si>
  <si>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</si>
  <si>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</si>
  <si>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</si>
  <si>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</si>
  <si>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</si>
  <si>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</si>
  <si>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</si>
  <si>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</si>
  <si>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</si>
  <si>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</si>
  <si>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</si>
  <si>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</si>
  <si>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</si>
  <si>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</si>
  <si>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</si>
  <si>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</si>
  <si>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</si>
  <si>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</si>
  <si>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</si>
  <si>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</si>
  <si>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</si>
  <si>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</si>
  <si>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</si>
  <si>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</si>
  <si>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</si>
  <si>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</si>
  <si>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</si>
  <si>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</si>
  <si>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</si>
  <si>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</si>
  <si>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</si>
  <si>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</si>
  <si>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</si>
  <si>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</si>
  <si>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</si>
  <si>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</si>
  <si>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</si>
  <si>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</si>
  <si>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</si>
  <si>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</si>
  <si>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</si>
  <si>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</si>
  <si>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</si>
  <si>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</si>
  <si>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</si>
  <si>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</si>
  <si>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</si>
  <si>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</si>
  <si>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</si>
  <si>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</si>
  <si>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</si>
  <si>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</si>
  <si>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</si>
  <si>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</si>
  <si>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</si>
  <si>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</si>
  <si>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</si>
  <si>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</si>
  <si>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</si>
  <si>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</si>
  <si>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</si>
  <si>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</si>
  <si>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</si>
  <si>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</si>
  <si>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</si>
  <si>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</si>
  <si>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</si>
  <si>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</si>
  <si>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</si>
  <si>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</si>
  <si>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</si>
  <si>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</si>
  <si>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</si>
  <si>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</si>
  <si>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</si>
  <si>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</si>
  <si>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</si>
  <si>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</si>
  <si>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</si>
  <si>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</si>
  <si>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</si>
  <si>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</si>
  <si>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</si>
  <si>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</si>
  <si>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</si>
  <si>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</si>
  <si>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</si>
  <si>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</si>
  <si>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</si>
  <si>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</si>
  <si>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</si>
  <si>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</si>
  <si>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</si>
  <si>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</si>
  <si>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</si>
  <si>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</si>
  <si>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</si>
  <si>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</si>
  <si>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</si>
  <si>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</si>
  <si>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</si>
  <si>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</si>
  <si>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</si>
  <si>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</si>
  <si>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</si>
  <si>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</si>
  <si>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</si>
  <si>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</si>
  <si>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</si>
  <si>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</si>
  <si>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</si>
  <si>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</si>
  <si>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</si>
  <si>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</si>
  <si>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</si>
  <si>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</si>
  <si>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</si>
  <si>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</si>
  <si>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</si>
  <si>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</si>
  <si>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</si>
  <si>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</si>
  <si>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</si>
  <si>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</si>
  <si>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</si>
  <si>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</si>
  <si>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</si>
  <si>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</si>
  <si>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</si>
  <si>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</si>
  <si>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</si>
  <si>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</si>
  <si>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</si>
  <si>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</si>
  <si>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</si>
  <si>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</si>
  <si>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</si>
  <si>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</si>
  <si>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</si>
  <si>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</si>
  <si>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</si>
  <si>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</si>
  <si>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</si>
  <si>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</si>
  <si>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</si>
  <si>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</si>
  <si>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</si>
  <si>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</si>
  <si>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</si>
  <si>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</si>
  <si>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</si>
  <si>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</si>
  <si>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</si>
  <si>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</si>
  <si>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</si>
  <si>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</si>
  <si>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</si>
  <si>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</si>
  <si>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</si>
  <si>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</si>
  <si>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</si>
  <si>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</si>
  <si>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</si>
  <si>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</si>
  <si>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</si>
  <si>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</si>
  <si>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</si>
  <si>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</si>
  <si>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</si>
  <si>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</si>
  <si>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</si>
  <si>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</si>
  <si>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</si>
  <si>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</si>
  <si>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</si>
  <si>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</si>
  <si>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</si>
  <si>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</si>
  <si>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</si>
  <si>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</si>
  <si>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</si>
  <si>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</si>
  <si>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</si>
  <si>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</si>
  <si>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</si>
  <si>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</si>
  <si>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</si>
  <si>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</si>
  <si>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</si>
  <si>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</si>
  <si>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</si>
  <si>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</si>
  <si>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</si>
  <si>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</si>
  <si>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</si>
  <si>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</si>
  <si>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</si>
  <si>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</si>
  <si>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</si>
  <si>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</si>
  <si>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</si>
  <si>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</si>
  <si>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</si>
  <si>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</si>
  <si>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</si>
  <si>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</si>
  <si>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</si>
  <si>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</si>
  <si>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</si>
  <si>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</si>
  <si>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</si>
  <si>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</si>
  <si>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</si>
  <si>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</si>
  <si>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</si>
  <si>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</si>
  <si>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</si>
  <si>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</si>
  <si>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</si>
  <si>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</si>
  <si>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</si>
  <si>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</si>
  <si>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</si>
  <si>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</si>
  <si>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</si>
  <si>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</si>
  <si>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</si>
  <si>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</si>
  <si>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</si>
  <si>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</si>
  <si>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</si>
  <si>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</si>
  <si>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</si>
  <si>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</si>
  <si>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</si>
  <si>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</si>
  <si>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</si>
  <si>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</si>
  <si>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</si>
  <si>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</si>
  <si>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</si>
  <si>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</si>
  <si>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</si>
  <si>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</si>
  <si>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</si>
  <si>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</si>
  <si>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</si>
  <si>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</si>
  <si>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</si>
  <si>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</si>
  <si>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</si>
  <si>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</si>
  <si>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</si>
  <si>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</si>
  <si>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</si>
  <si>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</si>
  <si>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</si>
  <si>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</si>
  <si>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</si>
  <si>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</si>
  <si>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</si>
  <si>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</si>
  <si>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</si>
  <si>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</si>
  <si>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</si>
  <si>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</si>
  <si>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</si>
  <si>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</si>
  <si>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</si>
  <si>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</si>
  <si>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</si>
  <si>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</si>
  <si>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</si>
  <si>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</si>
  <si>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</si>
  <si>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</si>
  <si>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</si>
  <si>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</si>
  <si>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</si>
  <si>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</si>
  <si>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</si>
  <si>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</si>
  <si>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</si>
  <si>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</si>
  <si>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</si>
  <si>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</si>
  <si>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</si>
  <si>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</si>
  <si>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</si>
  <si>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</si>
  <si>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</si>
  <si>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</si>
  <si>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</si>
  <si>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</si>
  <si>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</si>
  <si>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</si>
  <si>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</si>
  <si>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</si>
  <si>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</si>
  <si>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</si>
  <si>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</si>
  <si>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</si>
  <si>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</si>
  <si>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</si>
  <si>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</si>
  <si>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</si>
  <si>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</si>
  <si>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</si>
  <si>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</si>
  <si>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</si>
  <si>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</si>
  <si>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</si>
  <si>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</si>
  <si>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</si>
  <si>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</si>
  <si>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</si>
  <si>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</si>
  <si>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</si>
  <si>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</si>
  <si>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</si>
  <si>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</si>
  <si>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</si>
  <si>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</si>
  <si>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</si>
  <si>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</si>
  <si>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</si>
  <si>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</si>
  <si>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</si>
  <si>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</si>
  <si>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</si>
  <si>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</si>
  <si>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</si>
  <si>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</si>
  <si>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</si>
  <si>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</si>
  <si>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</si>
  <si>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</si>
  <si>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</si>
  <si>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</si>
  <si>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</si>
  <si>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</si>
  <si>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</si>
  <si>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</si>
  <si>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</si>
  <si>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</si>
  <si>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</si>
  <si>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</si>
  <si>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</si>
  <si>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</si>
  <si>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</si>
  <si>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</si>
  <si>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</si>
  <si>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</si>
  <si>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</si>
  <si>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</si>
  <si>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</si>
  <si>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</si>
  <si>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</si>
  <si>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</si>
  <si>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</si>
  <si>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</si>
  <si>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</si>
  <si>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</si>
  <si>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</si>
  <si>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</si>
  <si>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</si>
  <si>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</si>
  <si>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</si>
  <si>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</si>
  <si>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</si>
  <si>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</si>
  <si>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</si>
  <si>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</si>
  <si>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</si>
  <si>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</si>
  <si>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</si>
  <si>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</si>
  <si>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</si>
  <si>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</si>
  <si>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</si>
  <si>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</si>
  <si>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</si>
  <si>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</si>
  <si>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</si>
  <si>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</si>
  <si>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</si>
  <si>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</si>
  <si>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</si>
  <si>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</si>
  <si>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</si>
  <si>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</si>
  <si>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</si>
  <si>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</si>
  <si>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</si>
  <si>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</si>
  <si>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</si>
  <si>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</si>
  <si>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</si>
  <si>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</si>
  <si>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</si>
  <si>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</si>
  <si>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</si>
  <si>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</si>
  <si>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</si>
  <si>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</si>
  <si>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</si>
  <si>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</si>
  <si>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</si>
  <si>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</si>
  <si>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</si>
  <si>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</si>
  <si>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</si>
  <si>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</si>
  <si>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</si>
  <si>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</si>
  <si>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</si>
  <si>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</si>
  <si>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</si>
  <si>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</si>
  <si>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</si>
  <si>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</si>
  <si>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</si>
  <si>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</si>
  <si>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</si>
  <si>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</si>
  <si>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</si>
  <si>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</si>
  <si>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</si>
  <si>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</si>
  <si>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</si>
  <si>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</si>
  <si>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</si>
  <si>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</si>
  <si>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</si>
  <si>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</si>
  <si>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</si>
  <si>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</si>
  <si>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</si>
  <si>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</si>
  <si>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</si>
  <si>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</si>
  <si>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</si>
  <si>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</si>
  <si>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</si>
  <si>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</si>
  <si>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</si>
  <si>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</si>
  <si>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</si>
  <si>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</si>
  <si>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</si>
  <si>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</si>
  <si>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</si>
  <si>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</si>
  <si>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</si>
  <si>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</si>
  <si>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</si>
  <si>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</si>
  <si>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</si>
  <si>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</si>
  <si>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</si>
  <si>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</si>
  <si>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</si>
  <si>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</si>
  <si>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</si>
  <si>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</si>
  <si>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</si>
  <si>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</si>
  <si>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</si>
  <si>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</si>
  <si>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</si>
  <si>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</si>
  <si>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</si>
  <si>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</si>
  <si>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</si>
  <si>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</si>
  <si>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</si>
  <si>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</si>
  <si>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</si>
  <si>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</si>
  <si>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</si>
  <si>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</si>
  <si>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</si>
  <si>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</si>
  <si>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</si>
  <si>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</si>
  <si>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</si>
  <si>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</si>
  <si>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</si>
  <si>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</si>
  <si>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</si>
  <si>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</si>
  <si>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</si>
  <si>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</si>
  <si>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</si>
  <si>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</si>
  <si>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</si>
  <si>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</si>
  <si>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</si>
  <si>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</si>
  <si>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</si>
  <si>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</si>
  <si>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</si>
  <si>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</si>
  <si>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</si>
  <si>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</si>
  <si>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</si>
  <si>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</si>
  <si>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</si>
  <si>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</si>
  <si>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</si>
  <si>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</si>
  <si>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</si>
  <si>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</si>
  <si>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</si>
  <si>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</si>
  <si>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</si>
  <si>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</si>
  <si>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</si>
  <si>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</si>
  <si>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</si>
  <si>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</si>
  <si>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</si>
  <si>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</si>
  <si>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</si>
  <si>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</si>
  <si>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</si>
  <si>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</si>
  <si>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</si>
  <si>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</si>
  <si>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</si>
  <si>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</si>
  <si>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</si>
  <si>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</si>
  <si>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</si>
  <si>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</si>
  <si>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</si>
  <si>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</si>
  <si>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</si>
  <si>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</si>
  <si>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</si>
  <si>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</si>
  <si>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</si>
  <si>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</si>
  <si>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</si>
  <si>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</si>
  <si>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</si>
  <si>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</si>
  <si>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</si>
  <si>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</si>
  <si>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</si>
  <si>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</si>
  <si>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</si>
  <si>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</si>
  <si>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</si>
  <si>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</si>
  <si>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</si>
  <si>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</si>
  <si>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</si>
  <si>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</si>
  <si>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</si>
  <si>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</si>
  <si>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</si>
  <si>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</si>
  <si>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</si>
  <si>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</si>
  <si>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</si>
  <si>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</si>
  <si>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</si>
  <si>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</si>
  <si>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</si>
  <si>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</si>
  <si>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</si>
  <si>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</si>
  <si>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</si>
  <si>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</si>
  <si>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</si>
  <si>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</si>
  <si>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</si>
  <si>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</si>
  <si>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</si>
  <si>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</si>
  <si>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</si>
  <si>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</si>
  <si>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</si>
  <si>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</si>
  <si>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</si>
  <si>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</si>
  <si>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</si>
  <si>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</si>
  <si>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</si>
  <si>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</si>
  <si>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</si>
  <si>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</si>
  <si>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</si>
  <si>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</si>
  <si>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</si>
  <si>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</si>
  <si>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</si>
  <si>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</si>
  <si>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</si>
  <si>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</si>
  <si>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</si>
  <si>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</si>
  <si>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</si>
  <si>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</si>
  <si>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</si>
  <si>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</si>
  <si>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</si>
  <si>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</si>
  <si>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</si>
  <si>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</si>
  <si>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</si>
  <si>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</si>
  <si>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</si>
  <si>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</si>
  <si>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</si>
  <si>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</si>
  <si>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</si>
  <si>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</si>
  <si>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</si>
  <si>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</si>
  <si>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</si>
  <si>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</si>
  <si>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</si>
  <si>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</si>
  <si>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</si>
  <si>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</si>
  <si>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</si>
  <si>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</si>
  <si>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</si>
  <si>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</si>
  <si>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</si>
  <si>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</si>
  <si>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</si>
  <si>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</si>
  <si>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</si>
  <si>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</si>
  <si>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</si>
  <si>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</si>
  <si>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</si>
  <si>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</si>
  <si>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</si>
  <si>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</si>
  <si>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</si>
  <si>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</si>
  <si>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</si>
  <si>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</si>
  <si>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</si>
  <si>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</si>
  <si>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</si>
  <si>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</si>
  <si>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</si>
  <si>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</si>
  <si>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</si>
  <si>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</si>
  <si>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</si>
  <si>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</si>
  <si>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</si>
  <si>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</si>
  <si>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</si>
  <si>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</si>
  <si>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</si>
  <si>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</si>
  <si>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</si>
  <si>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</si>
  <si>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</si>
  <si>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</si>
  <si>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</si>
  <si>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</si>
  <si>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</si>
  <si>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</si>
  <si>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</si>
  <si>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</si>
  <si>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</si>
  <si>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</si>
  <si>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</si>
  <si>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</si>
  <si>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</si>
  <si>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</si>
  <si>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</si>
  <si>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</si>
  <si>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</si>
  <si>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</si>
  <si>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</si>
  <si>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</si>
  <si>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</si>
  <si>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</si>
  <si>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</si>
  <si>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</si>
  <si>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</si>
  <si>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</si>
  <si>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</si>
  <si>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</si>
  <si>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</si>
  <si>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</si>
  <si>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</si>
  <si>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</si>
  <si>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</si>
  <si>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</si>
  <si>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</si>
  <si>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</si>
  <si>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</si>
  <si>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</si>
  <si>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</si>
  <si>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</si>
  <si>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</si>
  <si>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</si>
  <si>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</si>
  <si>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</si>
  <si>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</si>
  <si>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</si>
  <si>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</si>
  <si>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</si>
  <si>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</si>
  <si>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</si>
  <si>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</si>
  <si>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</si>
  <si>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</si>
  <si>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</si>
  <si>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</si>
  <si>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</si>
  <si>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</si>
  <si>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</si>
  <si>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</si>
  <si>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</si>
  <si>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</si>
  <si>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</si>
  <si>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</si>
  <si>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</si>
  <si>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</si>
  <si>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</si>
  <si>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</si>
  <si>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</si>
  <si>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</si>
  <si>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</si>
  <si>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</si>
  <si>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</si>
  <si>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</si>
  <si>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</si>
  <si>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</si>
  <si>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</si>
  <si>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</si>
  <si>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</si>
  <si>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</si>
  <si>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</si>
  <si>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</si>
  <si>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</si>
  <si>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</si>
  <si>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</si>
  <si>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</si>
  <si>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</si>
  <si>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</si>
  <si>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</si>
  <si>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</si>
  <si>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</si>
  <si>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</si>
  <si>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</si>
  <si>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</si>
  <si>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</si>
  <si>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</si>
  <si>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</si>
  <si>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</si>
  <si>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</si>
  <si>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</si>
  <si>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</si>
  <si>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</si>
  <si>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</si>
  <si>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</si>
  <si>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</si>
  <si>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</si>
  <si>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</si>
  <si>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</si>
  <si>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</si>
  <si>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</si>
  <si>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</si>
  <si>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</si>
  <si>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</si>
  <si>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</si>
  <si>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</si>
  <si>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</si>
  <si>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</si>
  <si>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</si>
  <si>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</si>
  <si>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</si>
  <si>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</si>
  <si>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</si>
  <si>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</si>
  <si>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</si>
  <si>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</si>
  <si>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</si>
  <si>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</si>
  <si>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</si>
  <si>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</si>
  <si>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</si>
  <si>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</si>
  <si>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</si>
  <si>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</si>
  <si>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</si>
  <si>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</si>
  <si>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</si>
  <si>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</si>
  <si>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</si>
  <si>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</si>
  <si>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</si>
  <si>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</si>
  <si>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</si>
  <si>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</si>
  <si>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</si>
  <si>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</si>
  <si>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</si>
  <si>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</si>
  <si>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</si>
  <si>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</si>
  <si>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</si>
  <si>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</si>
  <si>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</si>
  <si>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</si>
  <si>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</si>
  <si>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</si>
  <si>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</si>
  <si>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</si>
  <si>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</si>
  <si>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</si>
  <si>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</si>
  <si>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</si>
  <si>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</si>
  <si>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</si>
  <si>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</si>
  <si>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</si>
  <si>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</si>
  <si>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</si>
  <si>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</si>
  <si>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</si>
  <si>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</si>
  <si>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</si>
  <si>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</si>
  <si>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</si>
  <si>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</si>
  <si>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</si>
  <si>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</si>
  <si>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</si>
  <si>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</si>
  <si>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</si>
  <si>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</si>
  <si>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</si>
  <si>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</si>
  <si>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</si>
  <si>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</si>
  <si>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</si>
  <si>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</si>
  <si>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</si>
  <si>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</si>
  <si>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</si>
  <si>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</si>
  <si>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</si>
  <si>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</si>
  <si>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</si>
  <si>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</si>
  <si>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</si>
  <si>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</si>
  <si>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</si>
  <si>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</si>
  <si>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</si>
  <si>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</si>
  <si>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</si>
  <si>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</si>
  <si>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</si>
  <si>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</si>
  <si>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</si>
  <si>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</si>
  <si>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</si>
  <si>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</si>
  <si>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</si>
  <si>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</si>
  <si>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</si>
  <si>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</si>
  <si>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</si>
  <si>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</si>
  <si>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</si>
  <si>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</si>
  <si>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</si>
  <si>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</si>
  <si>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</si>
  <si>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</si>
  <si>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</si>
  <si>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</si>
  <si>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</si>
  <si>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</si>
  <si>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</si>
  <si>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</si>
  <si>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</si>
  <si>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</si>
  <si>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</si>
  <si>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</si>
  <si>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</si>
  <si>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</si>
  <si>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</si>
  <si>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</si>
  <si>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</si>
  <si>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</si>
  <si>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</si>
  <si>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</si>
  <si>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</si>
  <si>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</si>
  <si>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</si>
  <si>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</si>
  <si>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</si>
  <si>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</si>
  <si>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</si>
  <si>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</si>
  <si>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</si>
  <si>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</si>
  <si>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</si>
  <si>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</si>
  <si>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</si>
  <si>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</si>
  <si>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</si>
  <si>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</si>
  <si>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</si>
  <si>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</si>
  <si>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</si>
  <si>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</si>
  <si>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</si>
  <si>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</si>
  <si>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</si>
  <si>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</si>
  <si>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</si>
  <si>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</si>
  <si>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</si>
  <si>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</si>
  <si>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</si>
  <si>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</si>
  <si>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</si>
  <si>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</si>
  <si>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</si>
  <si>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</si>
  <si>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</si>
  <si>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</si>
  <si>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</si>
  <si>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</si>
  <si>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</si>
  <si>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</si>
  <si>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</si>
  <si>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</si>
  <si>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</si>
  <si>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</si>
  <si>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</si>
  <si>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</si>
  <si>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</si>
  <si>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</si>
  <si>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</si>
  <si>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</si>
  <si>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</si>
  <si>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</si>
  <si>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</si>
  <si>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</si>
  <si>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</si>
  <si>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</si>
  <si>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</si>
  <si>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</si>
  <si>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</si>
  <si>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</si>
  <si>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</si>
  <si>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</si>
  <si>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</si>
  <si>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</si>
  <si>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</si>
  <si>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</si>
  <si>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</si>
  <si>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</si>
  <si>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</si>
  <si>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</si>
  <si>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</si>
  <si>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</si>
  <si>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</si>
  <si>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</si>
  <si>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</si>
  <si>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</si>
  <si>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</si>
  <si>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</si>
  <si>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</si>
  <si>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</si>
  <si>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</si>
  <si>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</si>
  <si>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</si>
  <si>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</si>
  <si>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</si>
  <si>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</si>
  <si>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</si>
  <si>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</si>
  <si>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</si>
  <si>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</si>
  <si>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</si>
  <si>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</si>
  <si>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</si>
  <si>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</si>
  <si>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</si>
  <si>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</si>
  <si>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</si>
  <si>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</si>
  <si>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</si>
  <si>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</si>
  <si>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</si>
  <si>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</si>
  <si>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</si>
  <si>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</si>
  <si>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</si>
  <si>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</si>
  <si>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</si>
  <si>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</si>
  <si>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</si>
  <si>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</si>
  <si>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</si>
  <si>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</si>
  <si>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</si>
  <si>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</si>
  <si>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</si>
  <si>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</si>
  <si>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</si>
  <si>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</si>
  <si>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</si>
  <si>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</si>
  <si>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</si>
  <si>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</si>
  <si>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</si>
  <si>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</si>
  <si>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</si>
  <si>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</si>
  <si>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</si>
  <si>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</si>
  <si>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</si>
  <si>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</si>
  <si>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</si>
  <si>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</si>
  <si>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</si>
  <si>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</si>
  <si>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</si>
  <si>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</si>
  <si>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</si>
  <si>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</si>
  <si>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</si>
  <si>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</si>
  <si>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</si>
  <si>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</si>
  <si>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</si>
  <si>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</si>
  <si>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</si>
  <si>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</si>
  <si>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</si>
  <si>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</si>
  <si>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</si>
  <si>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</si>
  <si>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</si>
  <si>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</si>
  <si>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</si>
  <si>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</si>
  <si>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</si>
  <si>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</si>
  <si>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</si>
  <si>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</si>
  <si>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</si>
  <si>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</si>
  <si>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</si>
  <si>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</si>
  <si>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</si>
  <si>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</si>
  <si>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</si>
  <si>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</si>
  <si>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</si>
  <si>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</si>
  <si>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</si>
  <si>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</si>
  <si>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</si>
  <si>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</si>
  <si>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</si>
  <si>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</si>
  <si>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</si>
  <si>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</si>
  <si>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</si>
  <si>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</si>
  <si>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</si>
  <si>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</si>
  <si>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</si>
  <si>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</si>
  <si>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</si>
  <si>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</si>
  <si>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</si>
  <si>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</si>
  <si>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</si>
  <si>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</si>
  <si>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</si>
  <si>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</si>
  <si>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</si>
  <si>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</si>
  <si>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</si>
  <si>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</si>
  <si>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</si>
  <si>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</si>
  <si>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</si>
  <si>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</si>
  <si>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</si>
  <si>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</si>
  <si>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</si>
  <si>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</si>
  <si>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</si>
  <si>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</si>
  <si>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</si>
  <si>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</si>
  <si>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</si>
  <si>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</si>
  <si>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</si>
  <si>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</si>
  <si>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</si>
  <si>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</si>
  <si>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</si>
  <si>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</si>
  <si>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</si>
  <si>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</si>
  <si>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</si>
  <si>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</si>
  <si>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</si>
  <si>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</si>
  <si>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</si>
  <si>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</si>
  <si>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</si>
  <si>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</si>
  <si>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</si>
  <si>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</si>
  <si>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</si>
  <si>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</si>
  <si>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</si>
  <si>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</si>
  <si>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</si>
  <si>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</si>
  <si>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</si>
  <si>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</si>
  <si>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</si>
  <si>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</si>
  <si>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</si>
  <si>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</si>
  <si>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</si>
  <si>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</si>
  <si>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</si>
  <si>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</si>
  <si>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</si>
  <si>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</si>
  <si>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</si>
  <si>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</si>
  <si>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</si>
  <si>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</si>
  <si>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</si>
  <si>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</si>
  <si>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</si>
  <si>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</si>
  <si>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</si>
  <si>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</si>
  <si>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</si>
  <si>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</si>
  <si>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</si>
  <si>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</si>
  <si>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</si>
  <si>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</si>
  <si>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</si>
  <si>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</si>
  <si>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</si>
  <si>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</si>
  <si>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</si>
  <si>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</si>
  <si>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</si>
  <si>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</si>
  <si>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</si>
  <si>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</si>
  <si>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</si>
  <si>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</si>
  <si>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</si>
  <si>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</si>
  <si>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</si>
  <si>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</si>
  <si>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</si>
  <si>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</si>
  <si>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</si>
  <si>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</si>
  <si>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</si>
  <si>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</si>
  <si>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</si>
  <si>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</si>
  <si>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</si>
  <si>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</si>
  <si>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</si>
  <si>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</si>
  <si>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</si>
  <si>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</si>
  <si>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</si>
  <si>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</si>
  <si>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</si>
  <si>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</si>
  <si>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</si>
  <si>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</si>
  <si>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</si>
  <si>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</si>
  <si>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</si>
  <si>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</si>
  <si>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</si>
  <si>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</si>
  <si>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</si>
  <si>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</si>
  <si>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</si>
  <si>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</si>
  <si>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</si>
  <si>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</si>
  <si>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</si>
  <si>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</si>
  <si>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</si>
  <si>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</si>
  <si>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</si>
  <si>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</si>
  <si>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</si>
  <si>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</si>
  <si>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</si>
  <si>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</si>
  <si>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</si>
  <si>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</si>
  <si>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</si>
  <si>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</si>
  <si>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</si>
  <si>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</si>
  <si>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</si>
  <si>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</si>
  <si>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</si>
  <si>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</si>
  <si>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</si>
  <si>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</si>
  <si>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</si>
  <si>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</si>
  <si>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</si>
  <si>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</si>
  <si>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</si>
  <si>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</si>
  <si>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</si>
  <si>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</si>
  <si>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</si>
  <si>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</si>
  <si>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</si>
  <si>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</si>
  <si>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</si>
  <si>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</si>
  <si>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</si>
  <si>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</si>
  <si>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</si>
  <si>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</si>
  <si>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</si>
  <si>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</si>
  <si>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</si>
  <si>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</si>
  <si>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</si>
  <si>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</si>
  <si>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</si>
  <si>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</si>
  <si>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</si>
  <si>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</si>
  <si>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</si>
  <si>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</si>
  <si>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</si>
  <si>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</si>
  <si>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</si>
  <si>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</si>
  <si>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</si>
  <si>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</si>
  <si>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</si>
  <si>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</si>
  <si>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</si>
  <si>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</si>
  <si>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</si>
  <si>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</si>
  <si>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</si>
  <si>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</si>
  <si>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</si>
  <si>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</si>
  <si>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</si>
  <si>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</si>
  <si>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</si>
  <si>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</si>
  <si>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</si>
  <si>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</si>
  <si>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</si>
  <si>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</si>
  <si>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</si>
  <si>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</si>
  <si>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</si>
  <si>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</si>
  <si>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</si>
  <si>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</si>
  <si>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</si>
  <si>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</si>
  <si>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</si>
  <si>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</si>
  <si>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</si>
  <si>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</si>
  <si>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</si>
  <si>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</si>
  <si>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</si>
  <si>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</si>
  <si>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</si>
  <si>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</si>
  <si>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</si>
  <si>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</si>
  <si>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</si>
  <si>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</si>
  <si>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</si>
  <si>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</si>
  <si>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</si>
  <si>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</si>
  <si>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</si>
  <si>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</si>
  <si>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</si>
  <si>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</si>
  <si>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</si>
  <si>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</si>
  <si>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</si>
  <si>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</si>
  <si>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</si>
  <si>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</si>
  <si>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</si>
  <si>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</si>
  <si>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</si>
  <si>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</si>
  <si>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</si>
  <si>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</si>
  <si>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</si>
  <si>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</si>
  <si>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</si>
  <si>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</si>
  <si>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</si>
  <si>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</si>
  <si>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</si>
  <si>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</si>
  <si>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</si>
  <si>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</si>
  <si>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</si>
  <si>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</si>
  <si>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</si>
  <si>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</si>
  <si>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</si>
  <si>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</si>
  <si>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</si>
  <si>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</si>
  <si>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</si>
  <si>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</si>
  <si>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</si>
  <si>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</si>
  <si>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</si>
  <si>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</si>
  <si>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</si>
  <si>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</si>
  <si>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</si>
  <si>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</si>
  <si>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</si>
  <si>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</si>
  <si>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</si>
  <si>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</si>
  <si>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</si>
  <si>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</si>
  <si>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</si>
  <si>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</si>
  <si>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</si>
  <si>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</si>
  <si>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</si>
  <si>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</si>
  <si>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</si>
  <si>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</si>
  <si>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</si>
  <si>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</si>
  <si>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</si>
  <si>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</si>
  <si>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</si>
  <si>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</si>
  <si>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</si>
  <si>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</si>
  <si>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</si>
  <si>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</si>
  <si>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</si>
  <si>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</si>
  <si>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</si>
  <si>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</si>
  <si>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</si>
  <si>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</si>
  <si>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</si>
  <si>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</si>
  <si>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</si>
  <si>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</si>
  <si>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</si>
  <si>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</si>
  <si>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</si>
  <si>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</si>
  <si>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</si>
  <si>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</si>
  <si>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</si>
  <si>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</si>
  <si>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</si>
  <si>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</si>
  <si>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</si>
  <si>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</si>
  <si>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</si>
  <si>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</si>
  <si>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</si>
  <si>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</si>
  <si>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</si>
  <si>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</si>
  <si>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</si>
  <si>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</si>
  <si>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</si>
  <si>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</si>
  <si>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</si>
  <si>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</si>
  <si>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</si>
  <si>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</si>
  <si>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</si>
  <si>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</si>
  <si>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</si>
  <si>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</si>
  <si>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</si>
  <si>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</si>
  <si>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</si>
  <si>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</si>
  <si>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</si>
  <si>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</si>
  <si>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</si>
  <si>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</si>
  <si>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</si>
  <si>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</si>
  <si>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</si>
  <si>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</si>
  <si>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</si>
  <si>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</si>
  <si>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</si>
  <si>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</si>
  <si>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</si>
  <si>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</si>
  <si>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</si>
  <si>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</si>
  <si>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</si>
  <si>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</si>
  <si>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</si>
  <si>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</si>
  <si>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</si>
  <si>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</si>
  <si>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</si>
  <si>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</si>
  <si>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</si>
  <si>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</si>
  <si>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</si>
  <si>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</si>
  <si>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</si>
  <si>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</si>
  <si>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</si>
  <si>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</si>
  <si>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</si>
  <si>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</si>
  <si>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</si>
  <si>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</si>
  <si>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</si>
  <si>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</si>
  <si>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</si>
  <si>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</si>
  <si>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</si>
  <si>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</si>
  <si>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</si>
  <si>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</si>
  <si>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</si>
  <si>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</si>
  <si>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</si>
  <si>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</si>
  <si>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</si>
  <si>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</si>
  <si>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</si>
  <si>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</si>
  <si>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</si>
  <si>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</si>
  <si>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</si>
  <si>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</si>
  <si>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</si>
  <si>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</si>
  <si>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</si>
  <si>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</si>
  <si>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</si>
  <si>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</si>
  <si>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</si>
  <si>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</si>
  <si>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</si>
  <si>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</si>
  <si>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</si>
  <si>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</si>
  <si>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</si>
  <si>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</si>
  <si>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</si>
  <si>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</si>
  <si>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</si>
  <si>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</si>
  <si>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</si>
  <si>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</si>
  <si>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</si>
  <si>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</si>
  <si>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</si>
  <si>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</si>
  <si>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</si>
  <si>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</si>
  <si>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</si>
  <si>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</si>
  <si>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</si>
  <si>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</si>
  <si>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</si>
  <si>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</si>
  <si>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</si>
  <si>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</si>
  <si>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</si>
  <si>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</si>
  <si>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</si>
  <si>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</si>
  <si>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</si>
  <si>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</si>
  <si>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</si>
  <si>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</si>
  <si>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</si>
  <si>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</si>
  <si>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</si>
  <si>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</si>
  <si>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</si>
  <si>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</si>
  <si>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</si>
  <si>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</si>
  <si>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</si>
  <si>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</si>
  <si>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</si>
  <si>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</si>
  <si>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</si>
  <si>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</si>
  <si>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</si>
  <si>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</si>
  <si>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</si>
  <si>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</si>
  <si>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</si>
  <si>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</si>
  <si>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</si>
  <si>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</si>
  <si>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</si>
  <si>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</si>
  <si>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</si>
  <si>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</si>
  <si>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</si>
  <si>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</si>
  <si>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</si>
  <si>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</si>
  <si>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</si>
  <si>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</si>
  <si>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</si>
  <si>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</si>
  <si>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</si>
  <si>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</si>
  <si>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</si>
  <si>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</si>
  <si>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</si>
  <si>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</si>
  <si>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</si>
  <si>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</si>
  <si>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</si>
  <si>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</si>
  <si>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</si>
  <si>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</si>
  <si>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</si>
  <si>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</si>
  <si>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</si>
  <si>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</si>
  <si>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</si>
  <si>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</si>
  <si>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</si>
  <si>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</si>
  <si>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</si>
  <si>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</si>
  <si>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</si>
  <si>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</si>
  <si>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</si>
  <si>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</si>
  <si>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</si>
  <si>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</si>
  <si>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</si>
  <si>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</si>
  <si>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</si>
  <si>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</si>
  <si>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</si>
  <si>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</si>
  <si>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</si>
  <si>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</si>
  <si>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</si>
  <si>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</si>
  <si>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</si>
  <si>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</si>
  <si>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</si>
  <si>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</si>
  <si>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</si>
  <si>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</si>
  <si>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</si>
  <si>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</si>
  <si>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</si>
  <si>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</si>
  <si>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</si>
  <si>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</si>
  <si>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</si>
  <si>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</si>
  <si>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</si>
  <si>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</si>
  <si>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</si>
  <si>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</si>
  <si>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</si>
  <si>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</si>
  <si>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</si>
  <si>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</si>
  <si>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</si>
  <si>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</si>
  <si>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</si>
  <si>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</si>
  <si>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</si>
  <si>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</si>
  <si>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</si>
  <si>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</si>
  <si>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</si>
  <si>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</si>
  <si>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</si>
  <si>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</si>
  <si>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</si>
  <si>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</si>
  <si>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</si>
  <si>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</si>
  <si>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</si>
  <si>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</si>
  <si>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</si>
  <si>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</si>
  <si>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</si>
  <si>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</si>
  <si>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</si>
  <si>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</si>
  <si>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</si>
  <si>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</si>
  <si>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</si>
  <si>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</si>
  <si>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</si>
  <si>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</si>
  <si>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</si>
  <si>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</si>
  <si>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</si>
  <si>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</si>
  <si>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</si>
  <si>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</si>
  <si>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</si>
  <si>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</si>
  <si>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</si>
  <si>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</si>
  <si>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</si>
  <si>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</si>
  <si>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</si>
  <si>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</si>
  <si>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</si>
  <si>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</si>
  <si>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</si>
  <si>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</si>
  <si>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</si>
  <si>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</si>
  <si>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</si>
  <si>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</si>
  <si>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</si>
  <si>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</si>
  <si>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</si>
  <si>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</si>
  <si>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</si>
  <si>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</si>
  <si>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</si>
  <si>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</si>
  <si>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</si>
  <si>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</si>
  <si>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</si>
  <si>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</si>
  <si>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</si>
  <si>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</si>
  <si>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</si>
  <si>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</si>
  <si>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</si>
  <si>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</si>
  <si>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</si>
  <si>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</si>
  <si>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</si>
  <si>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</si>
  <si>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</si>
  <si>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</si>
  <si>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</si>
  <si>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</si>
  <si>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</si>
  <si>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</si>
  <si>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</si>
  <si>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</si>
  <si>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</si>
  <si>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</si>
  <si>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</si>
  <si>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</si>
  <si>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</si>
  <si>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</si>
  <si>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</si>
  <si>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</si>
  <si>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</si>
  <si>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</si>
  <si>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</si>
  <si>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</si>
  <si>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</si>
  <si>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</si>
  <si>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</si>
  <si>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</si>
  <si>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</si>
  <si>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</si>
  <si>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</si>
  <si>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</si>
  <si>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</si>
  <si>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</si>
  <si>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</si>
  <si>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</si>
  <si>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</si>
  <si>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</si>
  <si>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</si>
  <si>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</si>
  <si>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</si>
  <si>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</si>
  <si>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</si>
  <si>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</si>
  <si>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</si>
  <si>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</si>
  <si>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</si>
  <si>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</si>
  <si>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</si>
  <si>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</si>
  <si>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</si>
  <si>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</si>
  <si>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</si>
  <si>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</si>
  <si>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</si>
  <si>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</si>
  <si>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</si>
  <si>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</si>
  <si>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</si>
  <si>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</si>
  <si>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</si>
  <si>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</si>
  <si>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</si>
  <si>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</si>
  <si>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</si>
  <si>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</si>
  <si>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</si>
  <si>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</si>
  <si>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</si>
  <si>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</si>
  <si>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</si>
  <si>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</si>
  <si>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</si>
  <si>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</si>
  <si>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</si>
  <si>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</si>
  <si>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</si>
  <si>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</si>
  <si>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</si>
  <si>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</si>
  <si>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</si>
  <si>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</si>
  <si>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</si>
  <si>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</si>
  <si>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</si>
  <si>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</si>
  <si>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</si>
  <si>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</si>
  <si>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</si>
  <si>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</si>
  <si>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</si>
  <si>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</si>
  <si>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</si>
  <si>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</si>
  <si>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</si>
  <si>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</si>
  <si>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</si>
  <si>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</si>
  <si>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</si>
  <si>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</si>
  <si>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</si>
  <si>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</si>
  <si>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</si>
  <si>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</si>
  <si>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</si>
  <si>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</si>
  <si>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</si>
  <si>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</si>
  <si>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</si>
  <si>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</si>
  <si>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</si>
  <si>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</si>
  <si>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</si>
  <si>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</si>
  <si>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</si>
  <si>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</si>
  <si>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</si>
  <si>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</si>
  <si>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</si>
  <si>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</si>
  <si>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</si>
  <si>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</si>
  <si>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</si>
  <si>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</si>
  <si>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</si>
  <si>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</si>
  <si>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</si>
  <si>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</si>
  <si>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</si>
  <si>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</si>
  <si>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</si>
  <si>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</si>
  <si>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</si>
  <si>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</si>
  <si>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</si>
  <si>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</si>
  <si>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</si>
  <si>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</si>
  <si>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</si>
  <si>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</si>
  <si>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</si>
  <si>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</si>
  <si>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</si>
  <si>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</si>
  <si>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</si>
  <si>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</si>
  <si>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</si>
  <si>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</si>
  <si>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</si>
  <si>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</si>
  <si>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</si>
  <si>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</si>
  <si>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</si>
  <si>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</si>
  <si>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</si>
  <si>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</si>
  <si>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</si>
  <si>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</si>
  <si>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</si>
  <si>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</si>
  <si>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</si>
  <si>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</si>
  <si>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</si>
  <si>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</si>
  <si>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</si>
  <si>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</si>
  <si>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</si>
  <si>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</si>
  <si>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</si>
  <si>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</si>
  <si>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</si>
  <si>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</si>
  <si>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</si>
  <si>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</si>
  <si>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</si>
  <si>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</si>
  <si>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</si>
  <si>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</si>
  <si>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</si>
  <si>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</si>
  <si>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</si>
  <si>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</si>
  <si>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</si>
  <si>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</si>
  <si>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</si>
  <si>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</si>
  <si>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</si>
  <si>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</si>
  <si>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</si>
  <si>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</si>
  <si>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</si>
  <si>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</si>
  <si>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</si>
  <si>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</si>
  <si>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</si>
  <si>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</si>
  <si>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</si>
  <si>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</si>
  <si>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</si>
  <si>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</si>
  <si>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</si>
  <si>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</si>
  <si>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</si>
  <si>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</si>
  <si>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</si>
  <si>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</si>
  <si>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</si>
  <si>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</si>
  <si>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</si>
  <si>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</si>
  <si>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</si>
  <si>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</si>
  <si>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</si>
  <si>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</si>
  <si>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</si>
  <si>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</si>
  <si>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</si>
  <si>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</si>
  <si>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</si>
  <si>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</si>
  <si>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</si>
  <si>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</si>
  <si>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</si>
  <si>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</si>
  <si>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</si>
  <si>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</si>
  <si>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</si>
  <si>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</si>
  <si>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</si>
  <si>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</si>
  <si>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</si>
  <si>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</si>
  <si>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</si>
  <si>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</si>
  <si>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</si>
  <si>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</si>
  <si>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</si>
  <si>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</si>
  <si>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</si>
  <si>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</si>
  <si>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</si>
  <si>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</si>
  <si>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</si>
  <si>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</si>
  <si>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</si>
  <si>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</si>
  <si>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</si>
  <si>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</si>
  <si>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</si>
  <si>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</si>
  <si>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</si>
  <si>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</si>
  <si>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</si>
  <si>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</si>
  <si>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</si>
  <si>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</si>
  <si>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</si>
  <si>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</si>
  <si>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</si>
  <si>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</si>
  <si>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</si>
  <si>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</si>
  <si>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</si>
  <si>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</si>
  <si>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</si>
  <si>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</si>
  <si>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</si>
  <si>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</si>
  <si>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</si>
  <si>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</si>
  <si>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</si>
  <si>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</si>
  <si>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</si>
  <si>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</si>
  <si>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</si>
  <si>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</si>
  <si>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</si>
  <si>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</si>
  <si>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</si>
  <si>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</si>
  <si>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</si>
  <si>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</si>
  <si>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</si>
  <si>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</si>
  <si>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</si>
  <si>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</si>
  <si>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</si>
  <si>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</si>
  <si>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</si>
  <si>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</si>
  <si>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</si>
  <si>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</si>
  <si>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</si>
  <si>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</si>
  <si>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</si>
  <si>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</si>
  <si>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</si>
  <si>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</si>
  <si>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</si>
  <si>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</si>
  <si>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</si>
  <si>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</si>
  <si>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</si>
  <si>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</si>
  <si>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</si>
  <si>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</si>
  <si>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</si>
  <si>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</si>
  <si>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</si>
  <si>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</si>
  <si>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</si>
  <si>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</si>
  <si>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</si>
  <si>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</si>
  <si>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</si>
  <si>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</si>
  <si>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</si>
  <si>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</si>
  <si>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</si>
  <si>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</si>
  <si>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</si>
  <si>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</si>
  <si>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</si>
  <si>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</si>
  <si>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</si>
  <si>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</si>
  <si>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</si>
  <si>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</si>
  <si>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</si>
  <si>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</si>
  <si>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</si>
  <si>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</si>
  <si>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</si>
  <si>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</si>
  <si>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</si>
  <si>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</si>
  <si>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</si>
  <si>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</si>
  <si>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</si>
  <si>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</si>
  <si>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</si>
  <si>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</si>
  <si>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</si>
  <si>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</si>
  <si>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</si>
  <si>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</si>
  <si>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</si>
  <si>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</si>
  <si>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</si>
  <si>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</si>
  <si>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</si>
  <si>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</si>
  <si>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</si>
  <si>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</si>
  <si>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</si>
  <si>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</si>
  <si>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</si>
  <si>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</si>
  <si>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</si>
  <si>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</si>
  <si>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</si>
  <si>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</si>
  <si>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</si>
  <si>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</si>
  <si>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</si>
  <si>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</si>
  <si>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</si>
  <si>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</si>
  <si>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</si>
  <si>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</si>
  <si>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</si>
  <si>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</si>
  <si>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</si>
  <si>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</si>
  <si>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</si>
  <si>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</si>
  <si>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</si>
  <si>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</si>
  <si>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</si>
  <si>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</si>
  <si>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</si>
  <si>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</si>
  <si>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</si>
  <si>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</si>
  <si>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</si>
  <si>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</si>
  <si>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</si>
  <si>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</si>
  <si>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</si>
  <si>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</si>
  <si>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</si>
  <si>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</si>
  <si>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</si>
  <si>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</si>
  <si>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</si>
  <si>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</si>
  <si>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</si>
  <si>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</si>
  <si>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</si>
  <si>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</si>
  <si>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</si>
  <si>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</si>
  <si>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</si>
  <si>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</si>
  <si>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</si>
  <si>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</si>
  <si>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</si>
  <si>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</si>
  <si>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</si>
  <si>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</si>
  <si>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</si>
  <si>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</si>
  <si>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</si>
  <si>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</si>
  <si>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</si>
  <si>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</si>
  <si>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</si>
  <si>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</si>
  <si>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</si>
  <si>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</si>
  <si>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</si>
  <si>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</si>
  <si>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</si>
  <si>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</si>
  <si>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</si>
  <si>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</si>
  <si>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</si>
  <si>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</si>
  <si>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</si>
  <si>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</si>
  <si>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</si>
  <si>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</si>
  <si>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</si>
  <si>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</si>
  <si>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</si>
  <si>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</si>
  <si>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</si>
  <si>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</si>
  <si>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</si>
  <si>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</si>
  <si>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</si>
  <si>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</si>
  <si>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</si>
  <si>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</si>
  <si>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</si>
  <si>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</si>
  <si>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</si>
  <si>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</si>
  <si>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</si>
  <si>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</si>
  <si>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</si>
  <si>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</si>
  <si>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</si>
  <si>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</si>
  <si>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</si>
  <si>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</si>
  <si>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</si>
  <si>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</si>
  <si>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</si>
  <si>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</si>
  <si>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</si>
  <si>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</si>
  <si>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</si>
  <si>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</si>
  <si>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</si>
  <si>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</si>
  <si>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</si>
  <si>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</si>
  <si>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</si>
  <si>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</si>
  <si>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</si>
  <si>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</si>
  <si>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</si>
  <si>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</si>
  <si>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</si>
  <si>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</si>
  <si>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</si>
  <si>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</si>
  <si>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</si>
  <si>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</si>
  <si>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</si>
  <si>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</si>
  <si>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</si>
  <si>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</si>
  <si>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</si>
  <si>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</si>
  <si>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</si>
  <si>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</si>
  <si>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</si>
  <si>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</si>
  <si>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</si>
  <si>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</si>
  <si>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</si>
  <si>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</si>
  <si>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</si>
  <si>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</si>
  <si>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</si>
  <si>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</si>
  <si>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</si>
  <si>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</si>
  <si>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</si>
  <si>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</si>
  <si>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</si>
  <si>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</si>
  <si>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</si>
  <si>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</si>
  <si>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</si>
  <si>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</si>
  <si>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</si>
  <si>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</si>
  <si>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</si>
  <si>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</si>
  <si>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</si>
  <si>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</si>
  <si>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</si>
  <si>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</si>
  <si>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</si>
  <si>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</si>
  <si>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</si>
  <si>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</si>
  <si>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</si>
  <si>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</si>
  <si>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</si>
  <si>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</si>
  <si>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</si>
  <si>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</si>
  <si>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</si>
  <si>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</si>
  <si>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</si>
  <si>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</si>
  <si>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</si>
  <si>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</si>
  <si>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</si>
  <si>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</si>
  <si>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</si>
  <si>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</si>
  <si>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</si>
  <si>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</si>
  <si>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</si>
  <si>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</si>
  <si>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</si>
  <si>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</si>
  <si>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</si>
  <si>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</si>
  <si>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</si>
  <si>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</si>
  <si>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</si>
  <si>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</si>
  <si>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</si>
  <si>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</si>
  <si>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</si>
  <si>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</si>
  <si>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</si>
  <si>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</si>
  <si>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</si>
  <si>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</si>
  <si>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</si>
  <si>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</si>
  <si>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</si>
  <si>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</si>
  <si>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</si>
  <si>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</si>
  <si>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</si>
  <si>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</si>
  <si>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</si>
  <si>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</si>
  <si>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</si>
  <si>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</si>
  <si>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</si>
  <si>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</si>
  <si>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</si>
  <si>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</si>
  <si>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</si>
  <si>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</si>
  <si>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</si>
  <si>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</si>
  <si>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</si>
  <si>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</si>
  <si>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</si>
  <si>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</si>
  <si>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</si>
  <si>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</si>
  <si>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</si>
  <si>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</si>
  <si>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</si>
  <si>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</si>
  <si>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</si>
  <si>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</si>
  <si>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</si>
  <si>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</si>
  <si>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</si>
  <si>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</si>
  <si>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</si>
  <si>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</si>
  <si>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</si>
  <si>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</si>
  <si>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</si>
  <si>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</si>
  <si>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</si>
  <si>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</si>
  <si>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</si>
  <si>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</si>
  <si>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</si>
  <si>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</si>
  <si>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</si>
  <si>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</si>
  <si>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</si>
  <si>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</si>
  <si>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</si>
  <si>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</si>
  <si>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</si>
  <si>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</si>
  <si>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</si>
  <si>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</si>
  <si>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</si>
  <si>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</si>
  <si>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</si>
  <si>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</si>
  <si>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</si>
  <si>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</si>
  <si>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</si>
  <si>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</si>
  <si>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</si>
  <si>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</si>
  <si>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</si>
  <si>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</si>
  <si>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</si>
  <si>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</si>
  <si>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</si>
  <si>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</si>
  <si>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</si>
  <si>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</si>
  <si>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</si>
  <si>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</si>
  <si>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</si>
  <si>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</si>
  <si>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</si>
  <si>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</si>
  <si>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</si>
  <si>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</si>
  <si>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</si>
  <si>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</si>
  <si>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</si>
  <si>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</si>
  <si>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</si>
  <si>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</si>
  <si>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</si>
  <si>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</si>
  <si>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</si>
  <si>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</si>
  <si>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</si>
  <si>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</si>
  <si>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</si>
  <si>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</si>
  <si>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</si>
  <si>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</si>
  <si>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</si>
  <si>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</si>
  <si>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</si>
  <si>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</si>
  <si>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</si>
  <si>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</si>
  <si>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</si>
  <si>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</si>
  <si>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</si>
  <si>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</si>
  <si>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</si>
  <si>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</si>
  <si>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</si>
  <si>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</si>
  <si>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</si>
  <si>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</si>
  <si>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</si>
  <si>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</si>
  <si>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</si>
  <si>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</si>
  <si>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</si>
  <si>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</si>
  <si>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</si>
  <si>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</si>
  <si>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</si>
  <si>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</si>
  <si>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</si>
  <si>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</si>
  <si>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</si>
  <si>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</si>
  <si>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</si>
  <si>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</si>
  <si>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</si>
  <si>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</si>
  <si>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</si>
  <si>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</si>
  <si>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</si>
  <si>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</si>
  <si>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</si>
  <si>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</si>
  <si>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</si>
  <si>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</si>
  <si>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</si>
  <si>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</si>
  <si>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</si>
  <si>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</si>
  <si>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</si>
  <si>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</si>
  <si>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</si>
  <si>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</si>
  <si>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</si>
  <si>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</si>
  <si>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</si>
  <si>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</si>
  <si>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</si>
  <si>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</si>
  <si>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</si>
  <si>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</si>
  <si>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</si>
  <si>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</si>
  <si>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</si>
  <si>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</si>
  <si>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</si>
  <si>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</si>
  <si>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</si>
  <si>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</si>
  <si>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</si>
  <si>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</si>
  <si>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</si>
  <si>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</si>
  <si>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</si>
  <si>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</si>
  <si>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</si>
  <si>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</si>
  <si>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</si>
  <si>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</si>
  <si>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</si>
  <si>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</si>
  <si>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</si>
  <si>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</si>
  <si>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</si>
  <si>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</si>
  <si>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</si>
  <si>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</si>
  <si>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</si>
  <si>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</si>
  <si>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</si>
  <si>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</si>
  <si>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</si>
  <si>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</si>
  <si>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</si>
  <si>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</si>
  <si>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</si>
  <si>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</si>
  <si>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</si>
  <si>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</si>
  <si>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</si>
  <si>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</si>
  <si>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</si>
  <si>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</si>
  <si>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</si>
  <si>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</si>
  <si>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</si>
  <si>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</si>
  <si>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</si>
  <si>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</si>
  <si>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</si>
  <si>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</si>
  <si>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</si>
  <si>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</si>
  <si>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</si>
  <si>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</si>
  <si>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</si>
  <si>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</si>
  <si>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</si>
  <si>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</si>
  <si>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</si>
  <si>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</si>
  <si>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</si>
  <si>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</si>
  <si>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</si>
  <si>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</si>
  <si>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</si>
  <si>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</si>
  <si>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</si>
  <si>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</si>
  <si>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</si>
  <si>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</si>
  <si>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</si>
  <si>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</si>
  <si>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</si>
  <si>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</si>
  <si>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</si>
  <si>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</si>
  <si>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</si>
  <si>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</si>
  <si>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</si>
  <si>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</si>
  <si>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</si>
  <si>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</si>
  <si>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</si>
  <si>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</si>
  <si>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</si>
  <si>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</si>
  <si>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</si>
  <si>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</si>
  <si>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</si>
  <si>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</si>
  <si>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</si>
  <si>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</si>
  <si>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</si>
  <si>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</si>
  <si>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</si>
  <si>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</si>
  <si>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</si>
  <si>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</si>
  <si>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</si>
  <si>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</si>
  <si>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</si>
  <si>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</si>
  <si>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</si>
  <si>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</si>
  <si>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</si>
  <si>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</si>
  <si>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</si>
  <si>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</si>
  <si>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</si>
  <si>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</si>
  <si>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</si>
  <si>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</si>
  <si>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</si>
  <si>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</si>
  <si>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</si>
  <si>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</si>
  <si>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</si>
  <si>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</si>
  <si>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</si>
  <si>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</si>
  <si>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</si>
  <si>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</si>
  <si>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</si>
  <si>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</si>
  <si>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</si>
  <si>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</si>
  <si>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</si>
  <si>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</si>
  <si>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</si>
  <si>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</si>
  <si>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</si>
  <si>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</si>
  <si>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</si>
  <si>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</si>
  <si>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</si>
  <si>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</si>
  <si>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</si>
  <si>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</si>
  <si>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</si>
  <si>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</si>
  <si>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</si>
  <si>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</si>
  <si>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</si>
  <si>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</si>
  <si>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</si>
  <si>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</si>
  <si>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</si>
  <si>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</si>
  <si>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</si>
  <si>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</si>
  <si>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</si>
  <si>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</si>
  <si>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</si>
  <si>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</si>
  <si>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</si>
  <si>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</si>
  <si>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</si>
  <si>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</si>
  <si>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</si>
  <si>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</si>
  <si>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</si>
  <si>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</si>
  <si>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</si>
  <si>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</si>
  <si>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</si>
  <si>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</si>
  <si>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</si>
  <si>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</si>
  <si>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</si>
  <si>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</si>
  <si>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</si>
  <si>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</si>
  <si>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</si>
  <si>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</si>
  <si>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</si>
  <si>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</si>
  <si>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</si>
  <si>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</si>
  <si>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</si>
  <si>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</si>
  <si>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</si>
  <si>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</si>
  <si>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</si>
  <si>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</si>
  <si>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</si>
  <si>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</si>
  <si>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</si>
  <si>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</si>
  <si>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</si>
  <si>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</si>
  <si>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</si>
  <si>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</si>
  <si>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</si>
  <si>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</si>
  <si>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</si>
  <si>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</si>
  <si>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</si>
  <si>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</si>
  <si>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</si>
  <si>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</si>
  <si>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</si>
  <si>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</si>
  <si>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</si>
  <si>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</si>
  <si>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</si>
  <si>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</si>
  <si>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</si>
  <si>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</si>
  <si>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</si>
  <si>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</si>
  <si>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</si>
  <si>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</si>
  <si>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</si>
  <si>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</si>
  <si>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</si>
  <si>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</si>
  <si>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</si>
  <si>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</si>
  <si>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</si>
  <si>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</si>
  <si>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</si>
  <si>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</si>
  <si>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</si>
  <si>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</si>
  <si>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</si>
  <si>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</si>
  <si>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</si>
  <si>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</si>
  <si>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</si>
  <si>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</si>
  <si>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</si>
  <si>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</si>
  <si>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</si>
  <si>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</si>
  <si>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</si>
  <si>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</si>
  <si>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</si>
  <si>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</si>
  <si>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</si>
  <si>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</si>
  <si>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</si>
  <si>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</si>
  <si>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</si>
  <si>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</si>
  <si>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</si>
  <si>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</si>
  <si>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</si>
  <si>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</si>
  <si>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</si>
  <si>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</si>
  <si>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</si>
  <si>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</si>
  <si>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</si>
  <si>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</si>
  <si>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</si>
  <si>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</si>
  <si>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</si>
  <si>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</si>
  <si>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</si>
  <si>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</si>
  <si>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</si>
  <si>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</si>
  <si>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</si>
  <si>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</si>
  <si>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</si>
  <si>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</si>
  <si>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</si>
  <si>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</si>
  <si>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</si>
  <si>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</si>
  <si>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</si>
  <si>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</si>
  <si>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</si>
  <si>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</si>
  <si>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</si>
  <si>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</si>
  <si>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</si>
  <si>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</si>
  <si>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</si>
  <si>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</si>
  <si>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</si>
  <si>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</si>
  <si>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</si>
  <si>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</si>
  <si>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</si>
  <si>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</si>
  <si>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</si>
  <si>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</si>
  <si>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</si>
  <si>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</si>
  <si>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</si>
  <si>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</si>
  <si>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</si>
  <si>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</si>
  <si>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</si>
  <si>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</si>
  <si>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</si>
  <si>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</si>
  <si>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</si>
  <si>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</si>
  <si>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</si>
  <si>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</si>
  <si>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</si>
  <si>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</si>
  <si>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</si>
  <si>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</si>
  <si>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</si>
  <si>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</si>
  <si>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</si>
  <si>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</si>
  <si>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</si>
  <si>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</si>
  <si>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</si>
  <si>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</si>
  <si>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</si>
  <si>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</si>
  <si>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</si>
  <si>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</si>
  <si>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</si>
  <si>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</si>
  <si>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</si>
  <si>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</si>
  <si>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</si>
  <si>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</si>
  <si>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</si>
  <si>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</si>
  <si>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</si>
  <si>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</si>
  <si>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</si>
  <si>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</si>
  <si>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</si>
  <si>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</si>
  <si>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</si>
  <si>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</si>
  <si>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</si>
  <si>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</si>
  <si>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</si>
  <si>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</si>
  <si>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</si>
  <si>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</si>
  <si>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</si>
  <si>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</si>
  <si>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</si>
  <si>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</si>
  <si>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</si>
  <si>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</si>
  <si>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</si>
  <si>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</si>
  <si>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</si>
  <si>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</si>
  <si>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</si>
  <si>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</si>
  <si>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</si>
  <si>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</si>
  <si>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</si>
  <si>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</si>
  <si>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</si>
  <si>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</si>
  <si>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</si>
  <si>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</si>
  <si>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</si>
  <si>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</si>
  <si>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</si>
  <si>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</si>
  <si>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</si>
  <si>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</si>
  <si>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</si>
  <si>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</si>
  <si>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</si>
  <si>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</si>
  <si>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</si>
  <si>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</si>
  <si>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</si>
  <si>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</si>
  <si>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</si>
  <si>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</si>
  <si>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</si>
  <si>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</si>
  <si>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</si>
  <si>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</si>
  <si>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</si>
  <si>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</si>
  <si>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</si>
  <si>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</si>
  <si>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</si>
  <si>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</si>
  <si>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</si>
  <si>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</si>
  <si>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</si>
  <si>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</si>
  <si>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</si>
  <si>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</si>
  <si>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</si>
  <si>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</si>
  <si>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</si>
  <si>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</si>
  <si>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</si>
  <si>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</si>
  <si>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</si>
  <si>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</si>
  <si>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</si>
  <si>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</si>
  <si>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</si>
  <si>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</si>
  <si>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</si>
  <si>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</si>
  <si>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</si>
  <si>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</si>
  <si>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</si>
  <si>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</si>
  <si>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</si>
  <si>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</si>
  <si>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</si>
  <si>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</si>
  <si>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</si>
  <si>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</si>
  <si>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</si>
  <si>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</si>
  <si>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</si>
  <si>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</si>
  <si>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</si>
  <si>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</si>
  <si>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</si>
  <si>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</si>
  <si>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</si>
  <si>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</si>
  <si>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</si>
  <si>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</si>
  <si>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</si>
  <si>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</si>
  <si>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</si>
  <si>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</si>
  <si>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</si>
  <si>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</si>
  <si>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</si>
  <si>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</si>
  <si>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</si>
  <si>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</si>
  <si>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</si>
  <si>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</si>
  <si>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</si>
  <si>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</si>
  <si>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</si>
  <si>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</si>
  <si>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</si>
  <si>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</si>
  <si>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</si>
  <si>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</si>
  <si>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</si>
  <si>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</si>
  <si>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</si>
  <si>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</si>
  <si>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</si>
  <si>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</si>
  <si>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</si>
  <si>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</si>
  <si>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</si>
  <si>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</si>
  <si>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</si>
  <si>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</si>
  <si>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</si>
  <si>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</si>
  <si>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</si>
  <si>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</si>
  <si>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</si>
  <si>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</si>
  <si>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</si>
  <si>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</si>
  <si>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</si>
  <si>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</si>
  <si>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</si>
  <si>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</si>
  <si>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</si>
  <si>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</si>
  <si>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</si>
  <si>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</si>
  <si>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</si>
  <si>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</si>
  <si>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</si>
  <si>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</si>
  <si>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</si>
  <si>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</si>
  <si>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</si>
  <si>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</si>
  <si>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</si>
  <si>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</si>
  <si>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</si>
  <si>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</si>
  <si>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</si>
  <si>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</si>
  <si>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</si>
  <si>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</si>
  <si>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</si>
  <si>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</si>
  <si>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</si>
  <si>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</si>
  <si>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</si>
  <si>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</si>
  <si>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</si>
  <si>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</si>
  <si>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</si>
  <si>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</si>
  <si>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</si>
  <si>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</si>
  <si>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</si>
  <si>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</si>
  <si>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</si>
  <si>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</si>
  <si>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</si>
  <si>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</si>
  <si>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</si>
  <si>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</si>
  <si>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</si>
  <si>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</si>
  <si>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</si>
  <si>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</si>
  <si>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</si>
  <si>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</si>
  <si>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</si>
  <si>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</si>
  <si>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</si>
  <si>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</si>
  <si>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</si>
  <si>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</si>
  <si>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</si>
  <si>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</si>
  <si>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</si>
  <si>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</si>
  <si>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</si>
  <si>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</si>
  <si>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</si>
  <si>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</si>
  <si>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</si>
  <si>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</si>
  <si>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</si>
  <si>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</si>
  <si>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</si>
  <si>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</si>
  <si>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</si>
  <si>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</si>
  <si>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</si>
  <si>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</si>
  <si>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</si>
  <si>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</si>
  <si>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</si>
  <si>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</si>
  <si>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</si>
  <si>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</si>
  <si>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</si>
  <si>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</si>
  <si>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</si>
  <si>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</si>
  <si>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</si>
  <si>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</si>
  <si>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</si>
  <si>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</si>
  <si>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</si>
  <si>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</si>
  <si>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</si>
  <si>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</si>
  <si>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</si>
  <si>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</si>
  <si>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</si>
  <si>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</si>
  <si>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</si>
  <si>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</si>
  <si>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</si>
  <si>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</si>
  <si>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</si>
  <si>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</si>
  <si>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</si>
  <si>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</si>
  <si>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</si>
  <si>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</si>
  <si>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</si>
  <si>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</si>
  <si>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</si>
  <si>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</si>
  <si>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</si>
  <si>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</si>
  <si>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</si>
  <si>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</si>
  <si>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</si>
  <si>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</si>
  <si>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</si>
  <si>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</si>
  <si>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</si>
  <si>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</si>
  <si>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</si>
  <si>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</si>
  <si>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</si>
  <si>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</si>
  <si>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</si>
  <si>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</si>
  <si>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</si>
  <si>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</si>
  <si>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</si>
  <si>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</si>
  <si>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</si>
  <si>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</si>
  <si>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</si>
  <si>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</si>
  <si>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</si>
  <si>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</si>
  <si>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</si>
  <si>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</si>
  <si>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</si>
  <si>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</si>
  <si>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</si>
  <si>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</si>
  <si>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</si>
  <si>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</si>
  <si>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</si>
  <si>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</si>
  <si>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</si>
  <si>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</si>
  <si>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</si>
  <si>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</si>
  <si>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</si>
  <si>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</si>
  <si>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</si>
  <si>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</si>
  <si>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</si>
  <si>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</si>
  <si>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</si>
  <si>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</si>
  <si>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</si>
  <si>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</si>
  <si>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</si>
  <si>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</si>
  <si>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</si>
  <si>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</si>
  <si>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</si>
  <si>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</si>
  <si>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</si>
  <si>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</si>
  <si>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</si>
  <si>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</si>
  <si>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</si>
  <si>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</si>
  <si>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</si>
  <si>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</si>
  <si>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</si>
  <si>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</si>
  <si>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</si>
  <si>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</si>
  <si>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</si>
  <si>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</si>
  <si>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</si>
  <si>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</si>
  <si>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</si>
  <si>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</si>
  <si>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</si>
  <si>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</si>
  <si>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</si>
  <si>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</si>
  <si>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</si>
  <si>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</si>
  <si>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</si>
  <si>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</si>
  <si>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</si>
  <si>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</si>
  <si>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</si>
  <si>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</si>
  <si>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</si>
  <si>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</si>
  <si>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</si>
  <si>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</si>
  <si>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</si>
  <si>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</si>
  <si>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</si>
  <si>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</si>
  <si>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</si>
  <si>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</si>
  <si>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</si>
  <si>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</si>
  <si>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</si>
  <si>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</si>
  <si>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</si>
  <si>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</si>
  <si>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</si>
  <si>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</si>
  <si>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</si>
  <si>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</si>
  <si>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</si>
  <si>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</si>
  <si>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</si>
  <si>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</si>
  <si>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</si>
  <si>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PCM-20251104-00000604</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</si>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</sst>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
      <sz val="12"/>
      <color theme="1"/>
      <name val="Aptos"/>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302.37329166666314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45965.321717592589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45965.321717592589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45965.321717592589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45965.321717592589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45965.321717592589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45965.321717592589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45965.321717592589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45965.321717592589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45965.321717592589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45965.321717592589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45965.321717592589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45965.321717592589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45965.321717592589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45965.321717592589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45965.321717592589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45965.321717592589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45965.321717592589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45965.321717592589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45965.321717592589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45965.321717592589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45965.321717592589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45965.321717592589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45965.321717592589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45965.321717592589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45965.321717592589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45965.321717592589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45965.321717592589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45965.321717592589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45965.321717592589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45965.321717592589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45965.321717592589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45965.321717592589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45965.321717592589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45965.321717592589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45965.321717592589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45965.321717592589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45965.321717592589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45965.321717592589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45965.321717592589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45965.321717592589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45965.321717592589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45965.321717592589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45965.321717592589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45965.321717592589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45965.321717592589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45965.321717592589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45965.321717592589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45965.321717592589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45965.321717592589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45965.321717592589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45965.321717592589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45965.321717592589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45965.321717592589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45965.321717592589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45965.321717592589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45965.321717592589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45965.321717592589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45965.321717592589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45965.321717592589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45965.321717592589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45965.321717592589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45965.321717592589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45965.321717592589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45965.321717592589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45965.321717592589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45965.321717592589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45965.321717592589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45965.321717592589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45965.321717592589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45965.321717592589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45965.321717592589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45965.321717592589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45965.321717592589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45965.321717592589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45965.321717592589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45965.321717592589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45965.321717592589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45965.321717592589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45965.321717592589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45965.321717592589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45965.321717592589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45965.321717592589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45965.321717592589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45965.321717592589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45965.321717592589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45965.321717592589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45965.321717592589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45965.321717592589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45965.321717592589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45965.321717592589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45965.321717592589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45965.321717592589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45965.321717592589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45965.321717592589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45965.321717592589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45965.321717592589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45965.321717592589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45965.321717592589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45965.321717592589</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45965.321717592589</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140.3218796296278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6.5796342592584551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45965.321717592589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45965.321717592589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45965.321717592589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45965.321717592589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45965.321717592589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45965.321717592589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45965.321717592589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45965.321717592589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45965.321717592589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45965.321717592589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45965.321717592589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45965.321717592589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45965.321717592589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45965.321717592589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45965.321717592589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45965.321717592589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45965.321717592589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45965.321717592589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45965.321717592589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45965.321717592589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45965.321717592589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45965.321717592589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45965.321717592589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45965.321717592589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45965.321717592589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45965.321717592589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45965.321717592589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45965.321717592589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45965.321717592589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45965.321717592589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45965.321717592589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45965.321717592589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45965.321717592589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45965.321717592589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45965.321717592589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45965.321717592589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45965.321717592589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45965.321717592589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45965.321717592589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45965.321717592589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45965.321717592589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45965.321717592589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45965.321717592589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45965.321717592589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45965.321717592589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45965.321717592589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45965.321717592589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45965.321717592589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45965.321717592589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45965.321717592589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45965.321717592589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45965.321717592589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45965.321717592589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45965.321717592589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45965.321717592589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45965.321717592589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45965.321717592589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45965.321717592589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45965.321717592589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45965.321717592589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45965.321717592589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45965.321717592589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45965.321717592589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45965.321717592589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45965.321717592589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45965.321717592589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45965.321717592589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45965.321717592589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45965.321717592589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45965.321717592589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45965.321717592589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45965.321717592589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45965.321717592589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45965.321717592589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45965.321717592589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45965.321717592589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45965.321717592589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45965.321717592589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45965.321717592589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45965.321717592589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45965.321717592589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45965.321717592589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45965.321717592589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45965.321717592589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45965.321717592589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45965.321717592589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45965.321717592589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45965.321717592589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45965.321717592589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45965.321717592589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45965.321717592589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45965.321717592589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45965.321717592589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45965.321717592589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45965.321717592589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45965.321717592589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45965.321717592589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45965.321717592589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45965.321717592589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45965.321717592589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45965.321717592589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45965.321717592589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45965.321717592589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45965.321717592589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45965.321717592589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45965.321717592589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45965.321717592589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45965.321717592589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45965.321717592589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45965.321717592589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45965.321717592589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45965.321717592589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45965.321717592589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45965.321717592589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45965.321717592589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45965.321717592589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45965.321717592589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45965.321717592589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45965.321717592589</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45965.321717592589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45965.321717592589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45965.321717592589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45965.321717592589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45965.321717592589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45965.321717592589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45965.321717592589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45965.321717592589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45965.321717592589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45965.321717592589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45965.321717592589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45965.321717592589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45965.321717592589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45965.321717592589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45965.321717592589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45965.321717592589</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45965.321717592589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45965.321717592589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45965.321717592589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45965.321717592589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45965.321717592589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45965.321717592589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45965.321717592589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45965.321717592589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45965.321717592589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45965.321717592589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45965.321717592589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45965.321717592589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45965.321717592589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45965.321717592589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45965.321717592589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45965.321717592589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45965.321717592589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45965.321717592589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45965.321717592589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45965.321717592589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45965.321717592589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45965.321717592589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45965.321717592589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45965.321717592589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45965.321717592589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45965.321717592589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45965.321717592589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45965.321717592589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45965.321717592589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45965.321717592589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45965.321717592589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45965.321717592589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45965.321717592589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45965.321717592589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45965.321717592589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45965.321717592589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45965.321717592589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45965.321717592589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45965.321717592589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45965.321717592589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45965.321717592589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45965.321717592589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45965.321717592589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45965.321717592589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45965.321717592589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45965.321717592589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45965.321717592589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45965.321717592589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45965.321717592589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45965.321717592589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45965.321717592589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45965.321717592589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45965.321717592589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45965.321717592589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45965.321717592589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45965.321717592589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45965.321717592589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45965.321717592589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45965.321717592589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45965.321717592589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45965.321717592589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45965.321717592589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45965.321717592589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45965.321717592589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45965.321717592589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45965.321717592589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45965.321717592589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45965.321717592589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45965.321717592589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45965.321717592589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45965.321717592589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45965.321717592589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45965.321717592589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45965.321717592589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45965.321717592589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45965.321717592589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45965.321717592589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45965.321717592589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45965.321717592589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45965.321717592589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45965.321717592589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45965.321717592589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45965.321717592589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45965.321717592589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45965.321717592589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45965.321717592589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45965.321717592589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45965.321717592589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45965.321717592589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45965.321717592589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45965.321717592589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45965.321717592589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45965.321717592589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45965.321717592589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45965.321717592589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45965.321717592589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45965.321717592589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45965.321717592589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45965.321717592589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45965.321717592589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45965.321717592589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45965.321717592589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45965.321717592589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45965.321717592589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45965.321717592589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45965.321717592589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45965.321717592589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45965.321717592589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45965.321717592589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45965.321717592589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45965.321717592589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45965.321717592589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45965.321717592589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45965.321717592589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45965.321717592589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45965.321717592589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45965.321717592589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45965.321717592589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45965.321717592589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45965.321717592589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45965.321717592589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45965.321717592589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45965.321717592589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45965.321717592589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45965.321717592589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45965.321717592589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45965.321717592589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45965.321717592589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45965.321717592589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45965.321717592589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45965.321717592589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45965.321717592589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45965.321717592589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45965.321717592589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45965.321717592589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45965.321717592589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45965.321717592589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45965.321717592589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45965.321717592589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45965.321717592589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45965.321717592589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45965.321717592589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45965.321717592589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45965.321717592589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45965.321717592589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45965.321717592589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45965.321717592589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45965.321717592589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45965.321717592589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45965.321717592589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45965.321717592589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45965.321717592589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45965.321717592589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45965.321717592589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45965.321717592589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45965.321717592589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45965.321717592589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45965.321717592589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45965.321717592589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45965.321717592589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45965.321717592589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45965.321717592589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45965.321717592589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45965.321717592589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45965.321717592589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45965.321717592589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45965.321717592589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45965.321717592589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45965.321717592589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45965.321717592589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45965.321717592589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45965.321717592589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45965.321717592589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45965.321717592589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45965.321717592589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45965.321717592589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45965.321717592589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45965.321717592589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45965.321717592589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45965.321717592589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45965.321717592589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45965.321717592589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45965.321717592589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45965.321717592589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45965.321717592589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45965.321717592589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45965.321717592589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45965.321717592589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45965.321717592589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45965.321717592589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45965.321717592589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45965.321717592589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45965.321717592589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45965.321717592589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45965.321717592589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45965.321717592589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45965.321717592589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45965.321717592589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45965.321717592589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45965.321717592589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45965.321717592589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45965.321717592589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45965.321717592589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45965.321717592589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45965.321717592589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45965.321717592589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45965.321717592589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45965.321717592589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45965.321717592589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45965.321717592589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45965.321717592589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45965.321717592589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45965.321717592589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45965.321717592589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45965.321717592589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45965.321717592589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45965.321717592589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45965.321717592589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45965.321717592589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45965.321717592589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45965.321717592589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45965.321717592589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45965.321717592589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45965.321717592589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45965.321717592589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45965.321717592589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45965.321717592589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45965.321717592589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45965.321717592589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45965.321717592589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45965.321717592589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45965.321717592589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45965.321717592589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45965.321717592589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45965.321717592589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45965.321717592589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45965.321717592589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45965.321717592589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45965.321717592589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45965.321717592589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45965.321717592589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45965.321717592589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45965.321717592589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45965.321717592589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45965.321717592589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45965.321717592589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45965.321717592589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45965.321717592589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45965.321717592589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45965.321717592589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45965.321717592589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45965.321717592589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45965.321717592589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45965.321717592589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45965.321717592589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45965.321717592589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45965.321717592589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45965.321717592589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45965.321717592589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45965.321717592589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45965.321717592589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45965.321717592589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45965.321717592589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45965.321717592589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45965.321717592589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45965.321717592589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45965.321717592589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45965.321717592589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45965.321717592589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45965.321717592589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45965.321717592589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45965.321717592589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45965.321717592589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45965.321717592589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45965.321717592589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45965.321717592589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45965.321717592589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45965.321717592589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45965.321717592589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45965.321717592589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45965.321717592589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45965.321717592589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45965.321717592589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45965.321717592589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45965.321717592589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45965.321717592589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45965.321717592589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45965.321717592589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45965.321717592589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45965.321717592589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45965.321717592589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45965.321717592589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45965.321717592589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45965.321717592589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45965.321717592589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45965.321717592589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45965.321717592589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45965.321717592589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45965.321717592589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45965.321717592589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45965.321717592589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45965.321717592589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45965.321717592589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45965.321717592589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45965.321717592589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45965.321717592589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45965.321717592589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45965.321717592589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45965.321717592589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45965.321717592589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45965.321717592589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45965.321717592589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45965.321717592589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45965.321717592589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45965.321717592589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45965.321717592589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45965.321717592589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45965.321717592589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45965.321717592589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45965.321717592589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45965.321717592589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45965.321717592589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45965.321717592589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45965.321717592589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45965.321717592589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45965.321717592589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45965.321717592589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45965.321717592589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45965.321717592589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45965.321717592589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45965.321717592589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45965.321717592589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45965.321717592589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45965.321717592589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45965.321717592589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45965.321717592589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45965.321717592589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45965.321717592589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45965.321717592589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45965.321717592589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45965.321717592589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45965.321717592589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45965.321717592589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45965.321717592589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45965.321717592589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45965.321717592589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45965.321717592589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45965.321717592589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45965.321717592589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45965.321717592589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45965.321717592589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45965.321717592589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45965.321717592589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45965.321717592589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45965.321717592589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45965.321717592589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45965.321717592589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45965.321717592589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45965.321717592589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45965.321717592589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45965.321717592589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45965.321717592589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45965.321717592589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45965.321717592589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45965.321717592589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45965.321717592589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45965.321717592589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45965.321717592589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45965.321717592589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45965.321717592589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45965.321717592589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45965.321717592589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45965.321717592589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45965.321717592589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45965.321717592589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45965.321717592589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45965.321717592589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45965.321717592589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45965.321717592589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45965.321717592589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45965.321717592589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45965.321717592589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45965.321717592589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45965.321717592589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45965.321717592589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45965.321717592589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45965.321717592589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45965.321717592589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45965.321717592589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45965.321717592589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45965.321717592589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45965.321717592589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45965.321717592589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45965.321717592589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45965.321717592589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45965.321717592589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45965.321717592589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45965.321717592589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45965.321717592589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45965.321717592589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45965.321717592589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45965.321717592589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45965.321717592589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45965.321717592589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45965.321717592589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45965.321717592589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45965.321717592589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45965.321717592589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45965.321717592589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45965.321717592589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45965.321717592589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45965.321717592589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45965.321717592589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45965.321717592589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45965.321717592589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45965.321717592589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45965.321717592589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45965.321717592589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45965.321717592589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45965.321717592589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45965.321717592589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45965.321717592589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45965.321717592589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45965.321717592589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45965.321717592589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45965.321717592589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45965.321717592589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45965.321717592589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45965.321717592589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45965.321717592589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45965.321717592589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45965.321717592589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45965.321717592589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45965.321717592589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45965.321717592589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45965.321717592589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45965.321717592589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45965.321717592589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45965.321717592589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45965.321717592589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45965.321717592589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45965.321717592589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45965.321717592589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45965.321717592589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45965.321717592589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45965.321717592589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45965.321717592589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45965.321717592589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45965.321717592589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45965.321717592589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45965.321717592589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45965.321717592589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45965.321717592589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45965.321717592589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45965.321717592589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45965.321717592589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45965.321717592589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45965.321717592589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45965.321717592589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45965.321717592589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45965.321717592589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45965.321717592589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45965.321717592589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45965.321717592589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45965.321717592589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45965.321717592589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45965.321717592589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45965.321717592589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45965.321717592589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45965.321717592589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45965.321717592589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45965.321717592589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45965.321717592589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45965.321717592589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45965.321717592589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45965.321717592589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45965.321717592589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45965.321717592589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45965.321717592589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45965.321717592589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45965.321717592589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45965.321717592589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45965.321717592589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45965.321717592589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45965.321717592589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45965.321717592589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45965.321717592589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45965.321717592589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45965.321717592589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45965.321717592589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45965.321717592589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45965.321717592589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45965.321717592589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45965.321717592589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45965.321717592589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45965.321717592589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45965.321717592589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45965.321717592589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45965.321717592589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45965.321717592589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45965.321717592589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45965.321717592589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45965.321717592589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45965.321717592589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45965.321717592589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45965.321717592589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45965.321717592589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45965.321717592589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45965.321717592589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45965.321717592589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45965.321717592589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45965.321717592589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45965.321717592589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45965.321717592589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45965.321717592589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45965.321717592589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45965.321717592589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45965.321717592589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45965.321717592589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45965.321717592589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45965.321717592589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45965.321717592589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45965.321717592589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45965.321717592589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45965.321717592589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45965.321717592589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45965.321717592589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45965.321717592589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45965.321717592589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45965.321717592589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45965.321717592589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45965.321717592589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45965.321717592589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45965.321717592589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45965.321717592589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45965.321717592589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45965.321717592589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45965.321717592589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45965.321717592589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45965.321717592589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45965.321717592589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45965.321717592589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45965.321717592589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45965.321717592589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45965.321717592589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45965.321717592589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45965.321717592589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45965.321717592589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45965.321717592589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45965.321717592589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45965.321717592589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45965.321717592589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45965.321717592589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45965.321717592589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45965.321717592589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45965.321717592589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45965.321717592589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45965.321717592589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45965.321717592589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45965.321717592589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45965.321717592589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45965.321717592589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45965.321717592589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45965.321717592589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45965.321717592589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45965.321717592589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45965.321717592589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45965.321717592589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45965.321717592589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45965.321717592589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45965.321717592589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45965.321717592589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45965.321717592589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45965.321717592589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45965.321717592589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45965.321717592589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45965.321717592589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45965.321717592589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45965.321717592589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45965.321717592589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45965.321717592589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45965.321717592589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45965.321717592589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45965.321717592589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45965.321717592589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45965.321717592589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45965.321717592589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45965.321717592589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45965.321717592589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45965.321717592589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45965.321717592589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45965.321717592589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45965.321717592589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45965.321717592589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45965.321717592589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45965.321717592589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45965.321717592589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45965.321717592589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45965.321717592589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45965.321717592589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45965.321717592589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45965.321717592589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45965.321717592589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45965.321717592589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45965.321717592589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45965.321717592589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45965.321717592589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45965.321717592589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45965.321717592589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45965.321717592589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45965.321717592589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45965.321717592589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45965.321717592589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45965.321717592589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45965.321717592589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45965.321717592589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45965.321717592589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45965.321717592589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45965.321717592589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45965.321717592589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45965.321717592589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45965.321717592589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45965.321717592589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45965.321717592589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45965.321717592589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45965.321717592589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45965.321717592589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45965.321717592589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45965.321717592589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45965.321717592589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45965.321717592589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45965.321717592589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45965.321717592589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45965.321717592589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45965.321717592589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45965.321717592589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45965.321717592589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45965.321717592589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45965.321717592589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45965.321717592589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45965.321717592589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45965.321717592589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45965.321717592589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45965.321717592589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45965.321717592589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45965.321717592589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45965.321717592589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45965.321717592589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45965.321717592589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45965.321717592589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45965.321717592589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45965.321717592589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45965.321717592589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45965.321717592589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45965.321717592589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45965.321717592589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45965.321717592589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45965.321717592589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45965.321717592589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45965.321717592589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45965.321717592589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45965.321717592589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45965.321717592589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45965.321717592589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45965.321717592589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45965.321717592589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45965.321717592589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45965.321717592589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45965.321717592589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45965.321717592589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45965.321717592589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45965.321717592589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45965.321717592589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45965.321717592589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45965.321717592589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45965.321717592589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45965.321717592589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45965.321717592589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45965.321717592589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45965.321717592589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45965.321717592589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45965.321717592589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45965.321717592589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45965.321717592589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45965.321717592589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45965.321717592589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45965.321717592589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45965.321717592589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45965.321717592589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45965.321717592589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45965.321717592589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45965.321717592589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45965.321717592589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45965.321717592589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45965.321717592589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45965.321717592589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45965.321717592589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45965.321717592589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45965.321717592589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45965.321717592589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45965.321717592589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45965.321717592589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45965.321717592589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45965.321717592589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45965.321717592589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45965.321717592589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45965.321717592589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45965.321717592589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45965.321717592589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45965.321717592589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45965.321717592589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45965.321717592589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45965.321717592589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45965.321717592589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45965.321717592589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45965.321717592589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45965.321717592589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45965.321717592589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45965.321717592589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45965.321717592589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45965.321717592589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45965.321717592589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45965.321717592589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45965.321717592589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45965.321717592589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45965.321717592589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45965.321717592589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45965.321717592589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45965.321717592589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45965.321717592589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45965.321717592589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45965.321717592589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45965.321717592589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45965.321717592589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45965.321717592589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45965.321717592589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45965.321717592589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45965.321717592589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45965.321717592589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45965.321717592589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45965.321717592589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45965.321717592589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45965.321717592589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45965.321717592589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45965.321717592589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45965.321717592589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45965.321717592589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45965.321717592589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45965.321717592589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45965.321717592589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45965.321717592589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45965.321717592589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45965.321717592589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45965.321717592589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45965.321717592589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45965.321717592589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45965.321717592589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45965.321717592589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45965.321717592589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45965.321717592589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45965.321717592589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45965.321717592589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45965.321717592589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45965.321717592589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45965.321717592589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45965.321717592589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45965.321717592589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45965.321717592589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45965.321717592589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45965.321717592589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45965.321717592589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45965.321717592589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45965.321717592589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45965.321717592589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45965.321717592589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45965.321717592589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45965.321717592589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45965.321717592589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45965.321717592589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45965.321717592589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45965.321717592589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45965.321717592589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45965.321717592589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45965.321717592589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45965.321717592589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45965.321717592589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45965.321717592589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45965.321717592589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45965.321717592589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45965.321717592589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45965.321717592589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45965.321717592589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45965.321717592589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45965.321717592589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45965.321717592589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45965.321717592589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45965.321717592589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45965.321717592589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45965.321717592589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45965.321717592589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45965.321717592589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45965.321717592589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45965.321717592589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45965.321717592589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45965.321717592589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45965.321717592589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45965.321717592589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45965.321717592589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45965.321717592589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45965.321717592589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45965.321717592589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45965.321717592589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45965.321717592589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45965.321717592589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45965.321717592589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45965.321717592589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45965.321717592589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45965.321717592589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45965.321717592589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45965.321717592589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45965.321717592589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45965.321717592589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45965.321717592589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45965.321717592589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45965.321717592589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45965.321717592589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45965.321717592589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45965.321717592589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45965.321717592589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45965.321717592589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45965.321717592589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45965.321717592589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45965.321717592589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45965.321717592589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45965.321717592589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45965.321717592589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45965.321717592589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45965.321717592589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45965.321717592589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45965.321717592589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45965.321717592589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45965.321717592589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45965.321717592589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45965.321717592589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45965.321717592589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45965.321717592589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45965.321717592589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45965.321717592589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45965.321717592589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45965.321717592589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45965.321717592589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45965.321717592589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45965.321717592589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45965.321717592589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45965.321717592589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45965.321717592589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45965.321717592589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45965.321717592589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45965.321717592589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45965.321717592589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45965.321717592589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45965.321717592589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45965.321717592589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45965.321717592589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45965.321717592589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45965.321717592589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45965.321717592589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45965.321717592589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45965.321717592589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45965.321717592589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45965.321717592589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45965.321717592589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45965.321717592589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45965.321717592589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45965.321717592589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45965.321717592589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45965.321717592589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45965.321717592589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45965.321717592589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45965.321717592589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45965.321717592589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45965.321717592589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45965.321717592589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45965.321717592589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45965.321717592589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45965.321717592589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45965.321717592589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45965.321717592589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45965.321717592589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45965.321717592589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45965.321717592589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45965.321717592589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45965.321717592589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45965.321717592589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45965.321717592589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45965.321717592589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45965.321717592589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45965.321717592589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45965.321717592589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45965.321717592589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45965.321717592589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45965.321717592589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45965.321717592589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45965.321717592589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45965.321717592589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45965.321717592589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45965.321717592589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45965.321717592589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45965.321717592589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45965.321717592589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45965.321717592589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45965.321717592589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45965.321717592589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45965.321717592589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45965.321717592589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45965.321717592589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45965.321717592589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45965.321717592589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45965.321717592589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45965.321717592589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45965.321717592589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45965.321717592589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45965.321717592589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45965.321717592589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45965.321717592589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45965.321717592589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45965.321717592589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45965.321717592589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45965.321717592589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45965.321717592589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45965.321717592589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45965.321717592589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45965.321717592589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45965.321717592589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45965.321717592589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45965.321717592589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45965.321717592589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45965.321717592589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45965.321717592589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45965.321717592589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45965.321717592589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45965.321717592589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45965.321717592589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45965.321717592589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45965.321717592589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45965.321717592589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45965.321717592589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45965.321717592589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45965.321717592589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45965.321717592589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45965.321717592589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45965.321717592589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45965.321717592589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45965.321717592589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45965.321717592589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45965.321717592589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45965.321717592589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45965.321717592589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45965.321717592589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45965.321717592589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45965.321717592589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45965.321717592589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45965.321717592589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45965.321717592589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45965.321717592589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45965.321717592589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45965.321717592589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45965.321717592589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45965.321717592589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45965.321717592589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45965.321717592589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45965.321717592589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45965.321717592589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45965.321717592589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45965.321717592589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45965.321717592589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45965.321717592589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45965.321717592589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45965.321717592589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45965.321717592589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45965.321717592589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45965.321717592589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45965.321717592589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45965.321717592589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45965.321717592589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45965.321717592589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45965.321717592589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45965.321717592589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45965.321717592589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45965.321717592589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45965.321717592589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45965.321717592589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45965.321717592589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45965.321717592589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45965.321717592589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45965.321717592589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45965.321717592589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45965.321717592589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45965.321717592589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45965.321717592589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45965.321717592589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45965.321717592589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45965.321717592589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45965.321717592589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45965.321717592589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45965.321717592589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45965.321717592589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45965.321717592589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45965.321717592589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45965.321717592589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45965.321717592589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45965.321717592589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45965.321717592589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45965.321717592589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45965.321717592589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45965.321717592589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45965.321717592589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45965.321717592589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45965.321717592589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45965.321717592589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45965.321717592589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45965.321717592589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45965.321717592589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45965.321717592589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45965.321717592589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45965.321717592589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45965.321717592589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45965.321717592589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45965.321717592589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45965.321717592589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45965.321717592589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45965.321717592589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45965.321717592589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45965.321717592589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45965.321717592589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45965.321717592589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45965.321717592589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45965.321717592589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45965.321717592589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45965.321717592589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45965.321717592589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45965.321717592589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45965.321717592589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45965.321717592589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45965.321717592589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45965.321717592589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45965.321717592589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45965.321717592589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45965.321717592589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45965.321717592589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45965.321717592589</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261.84099999999307</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0.11974999999802094</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45965.321717592589</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45965.321717592589</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45965.321717592589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45965.321717592589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45965.321717592589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45965.321717592589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45965.321717592589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45965.321717592589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45965.321717592589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45965.321717592589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45965.321717592589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45965.321717592589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45965.321717592589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45965.321717592589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45965.321717592589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45965.321717592589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45965.321717592589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45965.321717592589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45965.321717592589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45965.321717592589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45965.321717592589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45965.321717592589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45965.321717592589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45965.321717592589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45965.321717592589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45965.321717592589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45965.321717592589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45965.321717592589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45965.321717592589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45965.321717592589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45965.321717592589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45965.321717592589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45965.321717592589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45965.321717592589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45965.321717592589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45965.321717592589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45965.321717592589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45965.321717592589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45965.321717592589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45965.321717592589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45965.321717592589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45965.321717592589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45965.321717592589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45965.321717592589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45965.321717592589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45965.321717592589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45965.321717592589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45965.321717592589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45965.321717592589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45965.321717592589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45965.321717592589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45965.321717592589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45965.321717592589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45965.321717592589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45965.321717592589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45965.321717592589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45965.321717592589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45965.321717592589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45965.321717592589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45965.321717592589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45965.321717592589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45965.321717592589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45965.321717592589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45965.321717592589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45965.321717592589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45965.321717592589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45965.321717592589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45965.321717592589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45965.321717592589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45965.321717592589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45965.321717592589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45965.321717592589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45965.321717592589</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45965.321717592589</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73.489657407400955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39.13284027777263</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16.660606481476862</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3</v>
      </c>
      <c r="D5" s="151" t="s">
        <v>33082</v>
      </c>
      <c r="E5" s="151" t="s">
        <v>39021</v>
      </c>
      <c r="F5" s="152">
        <v>45965.313067129631</v>
      </c>
      <c r="G5" s="153">
        <f ca="1">IFERROR(NOW()-F5,"")</f>
        <v>8.6504629580304027E-3</v>
      </c>
      <c r="H5" s="152">
        <v>45965.301932870374</v>
      </c>
      <c r="I5" s="151" t="str">
        <f>IFERROR(VLOOKUP(D5,DB!A:F,6,0),"")</f>
        <v>SCECO</v>
      </c>
      <c r="J5" s="151" t="str">
        <f>IFERROR(VLOOKUP(D5,DB!A:G,7,0),"")</f>
        <v>Dead+Weak</v>
      </c>
      <c r="K5" s="151" t="s">
        <v>39119</v>
      </c>
      <c r="L5" s="151" t="str">
        <f>IFERROR(VLOOKUP(D5,DB!A:I,9,0),"")</f>
        <v>Latis</v>
      </c>
    </row>
    <row r="6" spans="1:13" ht="15">
      <c r="A6" s="151"/>
      <c r="B6" s="151" t="str">
        <f>IFERROR(VLOOKUP(D6,DB!A:K,11,0),"")</f>
        <v/>
      </c>
      <c r="C6" s="151"/>
      <c r="D6" s="151"/>
      <c r="E6" s="151"/>
      <c r="F6" s="152"/>
      <c r="G6" s="153">
        <f ca="1">IFERROR(NOW()-F6,"")</f>
        <v>45965.321717592589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45965.321717592589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45965.321717592589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45965.321717592589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45965.321717592589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45965.321717592589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45965.321717592589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45965.321717592589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45965.321717592589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45965.321717592589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45965.321717592589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45965.321717592589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45965.321717592589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45965.321717592589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45965.321717592589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45965.321717592589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45965.321717592589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45965.321717592589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45965.321717592589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45965.321717592589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45965.321717592589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45965.321717592589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45965.321717592589</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45965.321717592589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45965.321717592589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45965.321717592589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45965.321717592589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45965.321717592589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45965.321717592589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45965.321717592589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45965.321717592589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45965.321717592589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45965.321717592589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45965.321717592589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45965.321717592589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45965.321717592589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45965.321717592589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45965.321717592589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45965.321717592589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45965.321717592589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45965.321717592589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45965.321717592589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45965.321717592589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45965.321717592589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45965.321717592589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45965.321717592589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45965.321717592589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45965.321717592589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45965.321717592589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45965.321717592589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45965.321717592589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45965.321717592589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45965.321717592589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45965.321717592589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45965.321717592589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45965.321717592589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45965.321717592589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45965.321717592589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45965.321717592589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45965.321717592589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45965.321717592589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45965.321717592589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45965.321717592589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45965.321717592589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45965.321717592589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45965.321717592589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45965.321717592589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45965.321717592589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45965.321717592589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45965.321717592589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45965.321717592589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45965.321717592589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45965.321717592589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45965.321717592589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45965.321717592589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45965.321717592589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45965.321717592589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45965.321717592589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45965.321717592589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45965.321717592589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45965.321717592589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45965.321717592589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45965.321717592589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45965.321717592589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45965.321717592589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45965.321717592589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45965.321717592589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45965.321717592589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45965.321717592589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45965.321717592589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45965.321717592589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45965.321717592589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45965.321717592589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45965.321717592589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45965.321717592589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45965.321717592589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45965.321717592589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45965.321717592589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45965.321717592589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45965.321717592589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45965.321717592589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45965.321717592589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45965.321717592589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45965.321717592589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45965.321717592589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45965.321717592589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45965.321717592589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45965.321717592589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45965.321717592589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45965.321717592589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45965.321717592589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45965.321717592589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45965.321717592589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45965.321717592589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45965.321717592589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45965.321717592589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45965.321717592589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45965.321717592589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45965.321717592589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45965.321717592589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45965.321717592589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45965.321717592589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45965.321717592589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45965.321717592589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45965.321717592589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45965.321717592589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45965.321717592589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45965.321717592589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45965.321717592589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45965.321717592589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45965.321717592589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45965.321717592589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45965.321717592589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45965.321717592589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45965.321717592589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45965.321717592589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45965.321717592589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45965.321717592589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45965.321717592589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45965.321717592589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45965.321717592589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45965.321717592589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45965.321717592589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45965.321717592589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45965.321717592589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45965.321717592589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45965.321717592589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45965.321717592589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45965.321717592589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45965.321717592589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45965.321717592589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45965.321717592589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45965.321717592589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45965.321717592589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45965.321717592589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45965.321717592589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45965.321717592589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45965.321717592589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45965.321717592589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45965.321717592589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45965.321717592589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45965.321717592589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45965.321717592589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45965.321717592589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45965.321717592589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45965.321717592589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45965.321717592589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45965.321717592589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45965.321717592589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45965.321717592589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45965.321717592589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45965.321717592589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45965.321717592589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45965.321717592589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45965.321717592589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45965.321717592589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45965.321717592589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45965.321717592589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45965.321717592589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45965.321717592589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45965.321717592589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45965.321717592589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45965.321717592589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45965.321717592589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45965.321717592589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45965.321717592589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45965.321717592589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45965.321717592589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45965.321717592589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45965.321717592589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45965.321717592589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45965.321717592589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45965.321717592589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45965.321717592589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45965.321717592589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45965.321717592589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45965.321717592589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45965.321717592589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45965.321717592589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45965.321717592589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45965.321717592589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45965.321717592589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45965.321717592589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45965.321717592589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45965.321717592589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45965.321717592589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45965.321717592589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45965.321717592589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45965.321717592589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45965.321717592589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45965.321717592589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45965.321717592589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45965.321717592589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45965.321717592589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45965.321717592589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45965.321717592589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45965.321717592589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45965.321717592589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45965.321717592589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45965.321717592589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45965.321717592589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45965.321717592589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45965.321717592589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45965.321717592589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45965.321717592589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45965.321717592589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45965.321717592589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45965.321717592589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45965.321717592589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45965.321717592589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45965.321717592589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45965.321717592589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45965.321717592589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45965.321717592589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45965.321717592589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45965.321717592589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45965.321717592589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45965.321717592589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45965.321717592589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45965.321717592589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45965.321717592589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45965.321717592589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45965.321717592589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45965.321717592589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45965.321717592589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45965.321717592589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45965.321717592589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45965.321717592589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45965.321717592589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45965.321717592589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45965.321717592589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45965.321717592589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45965.321717592589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45965.321717592589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45965.321717592589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45965.321717592589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45965.321717592589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45965.321717592589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45965.321717592589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45965.321717592589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45965.321717592589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45965.321717592589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45965.321717592589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45965.321717592589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45965.321717592589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45965.321717592589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45965.321717592589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45965.321717592589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45965.321717592589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45965.321717592589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45965.321717592589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45965.321717592589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45965.321717592589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45965.321717592589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45965.321717592589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45965.321717592589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45965.321717592589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45965.321717592589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45965.321717592589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45965.321717592589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45965.321717592589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45965.321717592589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45965.321717592589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45965.321717592589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45965.321717592589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45965.321717592589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45965.321717592589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45965.321717592589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45965.321717592589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45965.321717592589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45965.321717592589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45965.321717592589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45965.321717592589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45965.321717592589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45965.321717592589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45965.321717592589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45965.321717592589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45965.321717592589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45965.321717592589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45965.321717592589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45965.321717592589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45965.321717592589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45965.321717592589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45965.321717592589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45965.321717592589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45965.321717592589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45965.321717592589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45965.321717592589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45965.321717592589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45965.321717592589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45965.321717592589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45965.321717592589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45965.321717592589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45965.321717592589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45965.321717592589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45965.321717592589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45965.321717592589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45965.321717592589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45965.321717592589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45965.321717592589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45965.321717592589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45965.321717592589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45965.321717592589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45965.321717592589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45965.321717592589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45965.321717592589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45965.321717592589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45965.321717592589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45965.321717592589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45965.321717592589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45965.321717592589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45965.321717592589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45965.321717592589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45965.321717592589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45965.321717592589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45965.321717592589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45965.321717592589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45965.321717592589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45965.321717592589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45965.321717592589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45965.321717592589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45965.321717592589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45965.321717592589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45965.321717592589</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5"/>
      <c r="E2" s="102"/>
      <c r="F2" s="171"/>
      <c r="G2" s="115">
        <f t="shared" ref="G2:G3" ca="1" si="0">IFERROR(NOW()-F2,"-")</f>
        <v>45965.321717592589</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45965.321717592589</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45965.321717592589</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45965.321717592589</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45965.321717592589</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45965.321717592589</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45965.321717592589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45965.321717592589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45965.321717592589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45965.321717592589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45965.321717592589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45965.321717592589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45965.321717592589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45965.321717592589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45965.321717592589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45965.321717592589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45965.321717592589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45965.321717592589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45965.321717592589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45965.321717592589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45965.321717592589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45965.321717592589</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2025-11-04T04:45:17Z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