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442" documentId="13_ncr:1_{F6CB121F-512D-4AA6-A0C1-0FB36C537598}" xr6:coauthVersionLast="47" xr6:coauthVersionMax="47" xr10:uidLastSave="{8EDB4D10-3D5C-4EFD-8FFF-0D5EC9F4E04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5" l="1"/>
  <c r="I5" i="5"/>
  <c r="J5" i="5"/>
  <c r="L5" i="5"/>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B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<sst xmlns="http://schemas.openxmlformats.org/spreadsheetml/2006/main" count="179025" uniqueCount="39105">
  <si>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</si>
  <si>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</si>
  <si>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</si>
  <si>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</si>
  <si>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</si>
  <si>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</si>
  <si>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</si>
  <si>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</si>
  <si>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</si>
  <si>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</si>
  <si>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</si>
  <si>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</si>
  <si>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</si>
  <si>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</si>
  <si>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</si>
  <si>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</si>
  <si>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</si>
  <si>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</si>
  <si>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</si>
  <si>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</si>
  <si>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</si>
  <si>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</si>
  <si>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</si>
  <si>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</si>
  <si>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</si>
  <si>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</si>
  <si>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</si>
  <si>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</si>
  <si>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</si>
  <si>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</si>
  <si>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</si>
  <si>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</si>
  <si>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</si>
  <si>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</si>
  <si>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</si>
  <si>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</si>
  <si>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</si>
  <si>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</si>
  <si>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</si>
  <si>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</si>
  <si>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</si>
  <si>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</si>
  <si>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</si>
  <si>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</si>
  <si>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</si>
  <si>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</si>
  <si>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</si>
  <si>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</si>
  <si>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</si>
  <si>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</si>
  <si>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</si>
  <si>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</si>
  <si>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</si>
  <si>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</si>
  <si>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</si>
  <si>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</si>
  <si>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</si>
  <si>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</si>
  <si>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</si>
  <si>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</si>
  <si>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</si>
  <si>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</si>
  <si>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</si>
  <si>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</si>
  <si>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</si>
  <si>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</si>
  <si>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</si>
  <si>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</si>
  <si>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</si>
  <si>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</si>
  <si>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</si>
  <si>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</si>
  <si>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</si>
  <si>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</si>
  <si>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</si>
  <si>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</si>
  <si>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</si>
  <si>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</si>
  <si>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</si>
  <si>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</si>
  <si>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</si>
  <si>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</si>
  <si>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</si>
  <si>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</si>
  <si>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</si>
  <si>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</si>
  <si>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</si>
  <si>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</si>
  <si>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</si>
  <si>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</si>
  <si>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</si>
  <si>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</si>
  <si>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</si>
  <si>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</si>
  <si>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</si>
  <si>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</si>
  <si>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</si>
  <si>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</si>
  <si>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</si>
  <si>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</si>
  <si>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</si>
  <si>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</si>
  <si>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</si>
  <si>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</si>
  <si>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</si>
  <si>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</si>
  <si>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</si>
  <si>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</si>
  <si>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</si>
  <si>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</si>
  <si>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</si>
  <si>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</si>
  <si>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</si>
  <si>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</si>
  <si>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</si>
  <si>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</si>
  <si>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</si>
  <si>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</si>
  <si>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</si>
  <si>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</si>
  <si>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</si>
  <si>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</si>
  <si>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</si>
  <si>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</si>
  <si>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</si>
  <si>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</si>
  <si>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</si>
  <si>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</si>
  <si>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</si>
  <si>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</si>
  <si>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</si>
  <si>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</si>
  <si>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</si>
  <si>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</si>
  <si>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</si>
  <si>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</si>
  <si>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</si>
  <si>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</si>
  <si>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</si>
  <si>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</si>
  <si>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</si>
  <si>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</si>
  <si>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</si>
  <si>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</si>
  <si>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</si>
  <si>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</si>
  <si>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</si>
  <si>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</si>
  <si>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</si>
  <si>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</si>
  <si>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</si>
  <si>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</si>
  <si>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</si>
  <si>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</si>
  <si>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</si>
  <si>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</si>
  <si>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</si>
  <si>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</si>
  <si>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</si>
  <si>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</si>
  <si>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</si>
  <si>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</si>
  <si>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</si>
  <si>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</si>
  <si>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</si>
  <si>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</si>
  <si>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</si>
  <si>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</si>
  <si>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</si>
  <si>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</si>
  <si>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</si>
  <si>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</si>
  <si>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</si>
  <si>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</si>
  <si>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</si>
  <si>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</si>
  <si>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</si>
  <si>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</si>
  <si>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</si>
  <si>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</si>
  <si>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</si>
  <si>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</si>
  <si>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</si>
  <si>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</si>
  <si>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</si>
  <si>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</si>
  <si>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</si>
  <si>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</si>
  <si>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</si>
  <si>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</si>
  <si>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</si>
  <si>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</si>
  <si>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</si>
  <si>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</si>
  <si>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</si>
  <si>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</si>
  <si>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</si>
  <si>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</si>
  <si>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</si>
  <si>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</si>
  <si>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</si>
  <si>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</si>
  <si>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</si>
  <si>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</si>
  <si>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</si>
  <si>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</si>
  <si>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</si>
  <si>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</si>
  <si>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</si>
  <si>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</si>
  <si>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</si>
  <si>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</si>
  <si>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</si>
  <si>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</si>
  <si>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</si>
  <si>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</si>
  <si>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</si>
  <si>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</si>
  <si>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</si>
  <si>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</si>
  <si>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</si>
  <si>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</si>
  <si>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</si>
  <si>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</si>
  <si>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</si>
  <si>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</si>
  <si>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</si>
  <si>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</si>
  <si>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</si>
  <si>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</si>
  <si>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</si>
  <si>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</si>
  <si>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</si>
  <si>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</si>
  <si>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</si>
  <si>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</si>
  <si>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</si>
  <si>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</si>
  <si>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</si>
  <si>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</si>
  <si>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</si>
  <si>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</si>
  <si>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</si>
  <si>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</si>
  <si>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</si>
  <si>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</si>
  <si>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</si>
  <si>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</si>
  <si>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</si>
  <si>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</si>
  <si>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</si>
  <si>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</si>
  <si>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</si>
  <si>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</si>
  <si>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</si>
  <si>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</si>
  <si>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</si>
  <si>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</si>
  <si>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</si>
  <si>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</si>
  <si>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</si>
  <si>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</si>
  <si>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</si>
  <si>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</si>
  <si>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</si>
  <si>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</si>
  <si>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</si>
  <si>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</si>
  <si>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</si>
  <si>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</si>
  <si>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</si>
  <si>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</si>
  <si>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</si>
  <si>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</si>
  <si>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</si>
  <si>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</si>
  <si>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</si>
  <si>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</si>
  <si>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</si>
  <si>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</si>
  <si>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</si>
  <si>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</si>
  <si>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</si>
  <si>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</si>
  <si>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</si>
  <si>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</si>
  <si>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</si>
  <si>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</si>
  <si>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</si>
  <si>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</si>
  <si>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</si>
  <si>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</si>
  <si>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</si>
  <si>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</si>
  <si>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</si>
  <si>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</si>
  <si>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</si>
  <si>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</si>
  <si>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</si>
  <si>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</si>
  <si>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</si>
  <si>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</si>
  <si>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</si>
  <si>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</si>
  <si>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</si>
  <si>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</si>
  <si>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</si>
  <si>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</si>
  <si>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</si>
  <si>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</si>
  <si>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</si>
  <si>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</si>
  <si>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</si>
  <si>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</si>
  <si>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</si>
  <si>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</si>
  <si>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</si>
  <si>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</si>
  <si>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</si>
  <si>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</si>
  <si>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</si>
  <si>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</si>
  <si>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</si>
  <si>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</si>
  <si>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</si>
  <si>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</si>
  <si>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</si>
  <si>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</si>
  <si>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</si>
  <si>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</si>
  <si>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</si>
  <si>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</si>
  <si>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</si>
  <si>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</si>
  <si>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</si>
  <si>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</si>
  <si>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</si>
  <si>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</si>
  <si>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</si>
  <si>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</si>
  <si>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</si>
  <si>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</si>
  <si>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</si>
  <si>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</si>
  <si>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</si>
  <si>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</si>
  <si>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</si>
  <si>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</si>
  <si>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</si>
  <si>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</si>
  <si>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</si>
  <si>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</si>
  <si>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</si>
  <si>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</si>
  <si>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</si>
  <si>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</si>
  <si>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</si>
  <si>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</si>
  <si>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</si>
  <si>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</si>
  <si>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</si>
  <si>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</si>
  <si>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</si>
  <si>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</si>
  <si>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</si>
  <si>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</si>
  <si>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</si>
  <si>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</si>
  <si>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</si>
  <si>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</si>
  <si>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</si>
  <si>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</si>
  <si>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</si>
  <si>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</si>
  <si>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</si>
  <si>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</si>
  <si>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</si>
  <si>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</si>
  <si>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</si>
  <si>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</si>
  <si>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</si>
  <si>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</si>
  <si>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</si>
  <si>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</si>
  <si>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</si>
  <si>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</si>
  <si>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</si>
  <si>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</si>
  <si>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</si>
  <si>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</si>
  <si>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</si>
  <si>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</si>
  <si>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</si>
  <si>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</si>
  <si>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</si>
  <si>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</si>
  <si>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</si>
  <si>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</si>
  <si>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</si>
  <si>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</si>
  <si>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</si>
  <si>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</si>
  <si>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</si>
  <si>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</si>
  <si>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</si>
  <si>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</si>
  <si>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</si>
  <si>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</si>
  <si>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</si>
  <si>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</si>
  <si>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</si>
  <si>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</si>
  <si>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</si>
  <si>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</si>
  <si>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</si>
  <si>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</si>
  <si>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</si>
  <si>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</si>
  <si>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</si>
  <si>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</si>
  <si>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</si>
  <si>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</si>
  <si>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</si>
  <si>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</si>
  <si>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</si>
  <si>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</si>
  <si>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</si>
  <si>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</si>
  <si>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</si>
  <si>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</si>
  <si>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</si>
  <si>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</si>
  <si>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</si>
  <si>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</si>
  <si>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</si>
  <si>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</si>
  <si>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</si>
  <si>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</si>
  <si>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</si>
  <si>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</si>
  <si>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</si>
  <si>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</si>
  <si>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</si>
  <si>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</si>
  <si>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</si>
  <si>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</si>
  <si>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</si>
  <si>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</si>
  <si>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</si>
  <si>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</si>
  <si>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</si>
  <si>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</si>
  <si>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</si>
  <si>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</si>
  <si>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</si>
  <si>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</si>
  <si>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</si>
  <si>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</si>
  <si>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</si>
  <si>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</si>
  <si>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</si>
  <si>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</si>
  <si>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</si>
  <si>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</si>
  <si>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</si>
  <si>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</si>
  <si>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</si>
  <si>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</si>
  <si>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</si>
  <si>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</si>
  <si>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</si>
  <si>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</si>
  <si>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</si>
  <si>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</si>
  <si>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</si>
  <si>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</si>
  <si>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</si>
  <si>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</si>
  <si>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</si>
  <si>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</si>
  <si>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</si>
  <si>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</si>
  <si>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</si>
  <si>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</si>
  <si>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</si>
  <si>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</si>
  <si>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</si>
  <si>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</si>
  <si>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</si>
  <si>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</si>
  <si>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</si>
  <si>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</si>
  <si>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</si>
  <si>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</si>
  <si>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</si>
  <si>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</si>
  <si>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</si>
  <si>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</si>
  <si>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</si>
  <si>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</si>
  <si>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</si>
  <si>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</si>
  <si>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</si>
  <si>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</si>
  <si>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</si>
  <si>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</si>
  <si>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</si>
  <si>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</si>
  <si>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</si>
  <si>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</si>
  <si>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</si>
  <si>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</si>
  <si>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</si>
  <si>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</si>
  <si>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</si>
  <si>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</si>
  <si>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</si>
  <si>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</si>
  <si>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</si>
  <si>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</si>
  <si>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</si>
  <si>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</si>
  <si>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</si>
  <si>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</si>
  <si>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</si>
  <si>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</si>
  <si>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</si>
  <si>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</si>
  <si>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</si>
  <si>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</si>
  <si>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</si>
  <si>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</si>
  <si>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</si>
  <si>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</si>
  <si>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</si>
  <si>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</si>
  <si>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</si>
  <si>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</si>
  <si>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</si>
  <si>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</si>
  <si>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</si>
  <si>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</si>
  <si>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</si>
  <si>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</si>
  <si>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</si>
  <si>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</si>
  <si>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</si>
  <si>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</si>
  <si>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</si>
  <si>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</si>
  <si>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</si>
  <si>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</si>
  <si>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</si>
  <si>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</si>
  <si>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</si>
  <si>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</si>
  <si>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</si>
  <si>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</si>
  <si>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</si>
  <si>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</si>
  <si>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</si>
  <si>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</si>
  <si>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</si>
  <si>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</si>
  <si>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</si>
  <si>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</si>
  <si>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</si>
  <si>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</si>
  <si>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</si>
  <si>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</si>
  <si>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</si>
  <si>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</si>
  <si>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</si>
  <si>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</si>
  <si>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</si>
  <si>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</si>
  <si>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</si>
  <si>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</si>
  <si>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</si>
  <si>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</si>
  <si>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</si>
  <si>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</si>
  <si>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</si>
  <si>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</si>
  <si>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</si>
  <si>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</si>
  <si>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</si>
  <si>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</si>
  <si>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</si>
  <si>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</si>
  <si>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</si>
  <si>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</si>
  <si>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</si>
  <si>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</si>
  <si>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</si>
  <si>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</si>
  <si>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</si>
  <si>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</si>
  <si>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</si>
  <si>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</si>
  <si>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</si>
  <si>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</si>
  <si>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</si>
  <si>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</si>
  <si>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</si>
  <si>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</si>
  <si>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</si>
  <si>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</si>
  <si>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</si>
  <si>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</si>
  <si>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</si>
  <si>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</si>
  <si>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</si>
  <si>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</si>
  <si>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</si>
  <si>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</si>
  <si>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</si>
  <si>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</si>
  <si>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</si>
  <si>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</si>
  <si>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</si>
  <si>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</si>
  <si>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</si>
  <si>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</si>
  <si>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</si>
  <si>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</si>
  <si>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</si>
  <si>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</si>
  <si>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</si>
  <si>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</si>
  <si>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</si>
  <si>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</si>
  <si>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</si>
  <si>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</si>
  <si>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</si>
  <si>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</si>
  <si>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</si>
  <si>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</si>
  <si>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</si>
  <si>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</si>
  <si>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</si>
  <si>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</si>
  <si>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</si>
  <si>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</si>
  <si>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</si>
  <si>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</si>
  <si>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</si>
  <si>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</si>
  <si>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</si>
  <si>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</si>
  <si>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</si>
  <si>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</si>
  <si>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</si>
  <si>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</si>
  <si>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</si>
  <si>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</si>
  <si>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</si>
  <si>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</si>
  <si>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</si>
  <si>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</si>
  <si>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</si>
  <si>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</si>
  <si>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</si>
  <si>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</si>
  <si>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</si>
  <si>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</si>
  <si>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</si>
  <si>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</si>
  <si>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</si>
  <si>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</si>
  <si>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</si>
  <si>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</si>
  <si>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</si>
  <si>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</si>
  <si>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</si>
  <si>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</si>
  <si>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</si>
  <si>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</si>
  <si>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</si>
  <si>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</si>
  <si>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</si>
  <si>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</si>
  <si>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</si>
  <si>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</si>
  <si>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</si>
  <si>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</si>
  <si>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</si>
  <si>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</si>
  <si>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</si>
  <si>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</si>
  <si>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</si>
  <si>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</si>
  <si>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</si>
  <si>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</si>
  <si>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</si>
  <si>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</si>
  <si>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</si>
  <si>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</si>
  <si>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</si>
  <si>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</si>
  <si>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</si>
  <si>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</si>
  <si>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</si>
  <si>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</si>
  <si>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</si>
  <si>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</si>
  <si>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</si>
  <si>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</si>
  <si>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</si>
  <si>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</si>
  <si>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</si>
  <si>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</si>
  <si>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</si>
  <si>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</si>
  <si>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</si>
  <si>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</si>
  <si>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</si>
  <si>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</si>
  <si>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</si>
  <si>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</si>
  <si>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</si>
  <si>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</si>
  <si>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</si>
  <si>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</si>
  <si>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</si>
  <si>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</si>
  <si>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</si>
  <si>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</si>
  <si>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</si>
  <si>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</si>
  <si>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</si>
  <si>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</si>
  <si>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</si>
  <si>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</si>
  <si>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</si>
  <si>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</si>
  <si>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</si>
  <si>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</si>
  <si>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</si>
  <si>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</si>
  <si>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</si>
  <si>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</si>
  <si>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</si>
  <si>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</si>
  <si>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</si>
  <si>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</si>
  <si>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</si>
  <si>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</si>
  <si>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</si>
  <si>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</si>
  <si>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</si>
  <si>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</si>
  <si>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</si>
  <si>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</si>
  <si>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</si>
  <si>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</si>
  <si>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</si>
  <si>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</si>
  <si>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</si>
  <si>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</si>
  <si>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</si>
  <si>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</si>
  <si>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</si>
  <si>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</si>
  <si>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</si>
  <si>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</si>
  <si>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</si>
  <si>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</si>
  <si>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</si>
  <si>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</si>
  <si>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</si>
  <si>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</si>
  <si>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</si>
  <si>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</si>
  <si>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</si>
  <si>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</si>
  <si>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</si>
  <si>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</si>
  <si>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</si>
  <si>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</si>
  <si>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</si>
  <si>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</si>
  <si>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</si>
  <si>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</si>
  <si>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</si>
  <si>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</si>
  <si>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</si>
  <si>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</si>
  <si>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</si>
  <si>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</si>
  <si>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</si>
  <si>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</si>
  <si>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</si>
  <si>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</si>
  <si>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</si>
  <si>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</si>
  <si>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</si>
  <si>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</si>
  <si>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</si>
  <si>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</si>
  <si>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</si>
  <si>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</si>
  <si>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</si>
  <si>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</si>
  <si>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</si>
  <si>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</si>
  <si>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</si>
  <si>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</si>
  <si>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</si>
  <si>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</si>
  <si>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</si>
  <si>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</si>
  <si>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</si>
  <si>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</si>
  <si>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</si>
  <si>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</si>
  <si>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</si>
  <si>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</si>
  <si>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</si>
  <si>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</si>
  <si>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</si>
  <si>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</si>
  <si>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</si>
  <si>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</si>
  <si>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</si>
  <si>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</si>
  <si>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</si>
  <si>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</si>
  <si>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</si>
  <si>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</si>
  <si>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</si>
  <si>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</si>
  <si>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</si>
  <si>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</si>
  <si>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</si>
  <si>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</si>
  <si>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</si>
  <si>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</si>
  <si>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</si>
  <si>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</si>
  <si>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</si>
  <si>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</si>
  <si>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</si>
  <si>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</si>
  <si>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</si>
  <si>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</si>
  <si>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</si>
  <si>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</si>
  <si>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</si>
  <si>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</si>
  <si>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</si>
  <si>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</si>
  <si>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</si>
  <si>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</si>
  <si>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</si>
  <si>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</si>
  <si>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</si>
  <si>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</si>
  <si>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</si>
  <si>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</si>
  <si>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</si>
  <si>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</si>
  <si>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</si>
  <si>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</si>
  <si>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</si>
  <si>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</si>
  <si>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</si>
  <si>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</si>
  <si>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</si>
  <si>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</si>
  <si>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</si>
  <si>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</si>
  <si>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</si>
  <si>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</si>
  <si>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</si>
  <si>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</si>
  <si>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</si>
  <si>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</si>
  <si>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</si>
  <si>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</si>
  <si>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</si>
  <si>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</si>
  <si>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</si>
  <si>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</si>
  <si>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</si>
  <si>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</si>
  <si>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</si>
  <si>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</si>
  <si>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</si>
  <si>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</si>
  <si>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</si>
  <si>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</si>
  <si>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</si>
  <si>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</si>
  <si>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</si>
  <si>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</si>
  <si>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</si>
  <si>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</si>
  <si>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</si>
  <si>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</si>
  <si>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</si>
  <si>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</si>
  <si>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</si>
  <si>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</si>
  <si>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</si>
  <si>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</si>
  <si>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</si>
  <si>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</si>
  <si>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</si>
  <si>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</si>
  <si>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</si>
  <si>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</si>
  <si>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</si>
  <si>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</si>
  <si>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</si>
  <si>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</si>
  <si>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</si>
  <si>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</si>
  <si>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</si>
  <si>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</si>
  <si>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</si>
  <si>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</si>
  <si>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</si>
  <si>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</si>
  <si>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</si>
  <si>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</si>
  <si>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</si>
  <si>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</si>
  <si>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</si>
  <si>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</si>
  <si>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</si>
  <si>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</si>
  <si>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</si>
  <si>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</si>
  <si>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</si>
  <si>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</si>
  <si>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</si>
  <si>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</si>
  <si>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</si>
  <si>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</si>
  <si>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</si>
  <si>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</si>
  <si>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</si>
  <si>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</si>
  <si>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</si>
  <si>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</si>
  <si>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</si>
  <si>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</si>
  <si>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</si>
  <si>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</si>
  <si>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</si>
  <si>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</si>
  <si>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</si>
  <si>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</si>
  <si>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</si>
  <si>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</si>
  <si>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</si>
  <si>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</si>
  <si>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</si>
  <si>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</si>
  <si>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</si>
  <si>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</si>
  <si>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</si>
  <si>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</si>
  <si>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</si>
  <si>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</si>
  <si>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</si>
  <si>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</si>
  <si>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</si>
  <si>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</si>
  <si>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</si>
  <si>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</si>
  <si>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</si>
  <si>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</si>
  <si>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</si>
  <si>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</si>
  <si>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</si>
  <si>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</si>
  <si>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</si>
  <si>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</si>
  <si>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</si>
  <si>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</si>
  <si>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</si>
  <si>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</si>
  <si>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</si>
  <si>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</si>
  <si>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</si>
  <si>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</si>
  <si>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</si>
  <si>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</si>
  <si>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</si>
  <si>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</si>
  <si>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</si>
  <si>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</si>
  <si>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</si>
  <si>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</si>
  <si>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</si>
  <si>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</si>
  <si>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</si>
  <si>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</si>
  <si>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</si>
  <si>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</si>
  <si>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</si>
  <si>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</si>
  <si>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</si>
  <si>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</si>
  <si>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</si>
  <si>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</si>
  <si>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</si>
  <si>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</si>
  <si>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</si>
  <si>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</si>
  <si>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</si>
  <si>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</si>
  <si>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</si>
  <si>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</si>
  <si>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</si>
  <si>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</si>
  <si>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</si>
  <si>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</si>
  <si>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</si>
  <si>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</si>
  <si>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</si>
  <si>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</si>
  <si>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</si>
  <si>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</si>
  <si>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</si>
  <si>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</si>
  <si>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</si>
  <si>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</si>
  <si>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</si>
  <si>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</si>
  <si>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</si>
  <si>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</si>
  <si>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</si>
  <si>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</si>
  <si>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</si>
  <si>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</si>
  <si>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</si>
  <si>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</si>
  <si>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</si>
  <si>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</si>
  <si>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</si>
  <si>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</si>
  <si>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</si>
  <si>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</si>
  <si>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</si>
  <si>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</si>
  <si>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</si>
  <si>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</si>
  <si>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</si>
  <si>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</si>
  <si>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</si>
  <si>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</si>
  <si>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</si>
  <si>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</si>
  <si>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</si>
  <si>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</si>
  <si>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</si>
  <si>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</si>
  <si>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</si>
  <si>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</si>
  <si>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</si>
  <si>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</si>
  <si>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</si>
  <si>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</si>
  <si>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</si>
  <si>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</si>
  <si>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</si>
  <si>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</si>
  <si>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</si>
  <si>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</si>
  <si>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</si>
  <si>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</si>
  <si>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</si>
  <si>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</si>
  <si>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</si>
  <si>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</si>
  <si>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</si>
  <si>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</si>
  <si>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</si>
  <si>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</si>
  <si>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</si>
  <si>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</si>
  <si>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</si>
  <si>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</si>
  <si>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</si>
  <si>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</si>
  <si>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</si>
  <si>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</si>
  <si>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</si>
  <si>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</si>
  <si>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</si>
  <si>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</si>
  <si>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</si>
  <si>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</si>
  <si>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</si>
  <si>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</si>
  <si>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</si>
  <si>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</si>
  <si>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</si>
  <si>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</si>
  <si>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</si>
  <si>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</si>
  <si>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</si>
  <si>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</si>
  <si>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</si>
  <si>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</si>
  <si>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</si>
  <si>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</si>
  <si>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</si>
  <si>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</si>
  <si>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</si>
  <si>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</si>
  <si>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</si>
  <si>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</si>
  <si>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</si>
  <si>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</si>
  <si>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</si>
  <si>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</si>
  <si>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</si>
  <si>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</si>
  <si>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</si>
  <si>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</si>
  <si>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</si>
  <si>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</si>
  <si>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</si>
  <si>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</si>
  <si>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</si>
  <si>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</si>
  <si>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</si>
  <si>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</si>
  <si>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</si>
  <si>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</si>
  <si>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</si>
  <si>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</si>
  <si>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</si>
  <si>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</si>
  <si>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</si>
  <si>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</si>
  <si>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</si>
  <si>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</si>
  <si>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</si>
  <si>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</si>
  <si>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</si>
  <si>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</si>
  <si>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</si>
  <si>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</si>
  <si>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</si>
  <si>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</si>
  <si>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</si>
  <si>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</si>
  <si>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</si>
  <si>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</si>
  <si>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</si>
  <si>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</si>
  <si>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</si>
  <si>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</si>
  <si>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</si>
  <si>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</si>
  <si>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</si>
  <si>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</si>
  <si>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</si>
  <si>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</si>
  <si>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</si>
  <si>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</si>
  <si>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</si>
  <si>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</si>
  <si>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</si>
  <si>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</si>
  <si>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</si>
  <si>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</si>
  <si>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</si>
  <si>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</si>
  <si>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</si>
  <si>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</si>
  <si>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</si>
  <si>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</si>
  <si>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</si>
  <si>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</si>
  <si>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</si>
  <si>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</si>
  <si>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</si>
  <si>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</si>
  <si>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</si>
  <si>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</si>
  <si>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</si>
  <si>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</si>
  <si>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</si>
  <si>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</si>
  <si>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</si>
  <si>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</si>
  <si>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</si>
  <si>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</si>
  <si>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</si>
  <si>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</si>
  <si>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</si>
  <si>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</si>
  <si>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</si>
  <si>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</si>
  <si>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</si>
  <si>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</si>
  <si>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</si>
  <si>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</si>
  <si>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</si>
  <si>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</si>
  <si>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</si>
  <si>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</si>
  <si>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</si>
  <si>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</si>
  <si>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</si>
  <si>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</si>
  <si>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</si>
  <si>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</si>
  <si>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</si>
  <si>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</si>
  <si>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</si>
  <si>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</si>
  <si>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</si>
  <si>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</si>
  <si>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</si>
  <si>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</si>
  <si>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</si>
  <si>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</si>
  <si>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</si>
  <si>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</si>
  <si>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</si>
  <si>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</si>
  <si>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</si>
  <si>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</si>
  <si>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</si>
  <si>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</si>
  <si>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</si>
  <si>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</si>
  <si>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</si>
  <si>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</si>
  <si>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</si>
  <si>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</si>
  <si>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</si>
  <si>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</si>
  <si>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</si>
  <si>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</si>
  <si>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</si>
  <si>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</si>
  <si>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</si>
  <si>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</si>
  <si>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</si>
  <si>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</si>
  <si>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</si>
  <si>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</si>
  <si>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</si>
  <si>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</si>
  <si>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</si>
  <si>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</si>
  <si>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</si>
  <si>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</si>
  <si>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</si>
  <si>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</si>
  <si>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</si>
  <si>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</si>
  <si>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</si>
  <si>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</si>
  <si>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</si>
  <si>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</si>
  <si>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</si>
  <si>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</si>
  <si>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</si>
  <si>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</si>
  <si>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</si>
  <si>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</si>
  <si>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</si>
  <si>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</si>
  <si>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</si>
  <si>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</si>
  <si>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</si>
  <si>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</si>
  <si>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</si>
  <si>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</si>
  <si>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</si>
  <si>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</si>
  <si>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</si>
  <si>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</si>
  <si>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</si>
  <si>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</si>
  <si>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</si>
  <si>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</si>
  <si>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</si>
  <si>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</si>
  <si>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</si>
  <si>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</si>
  <si>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</si>
  <si>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</si>
  <si>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</si>
  <si>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</si>
  <si>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</si>
  <si>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</si>
  <si>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</si>
  <si>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</si>
  <si>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</si>
  <si>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</si>
  <si>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</si>
  <si>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</si>
  <si>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</si>
  <si>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</si>
  <si>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</si>
  <si>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</si>
  <si>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</si>
  <si>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</si>
  <si>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</si>
  <si>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</si>
  <si>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</si>
  <si>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</si>
  <si>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</si>
  <si>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</si>
  <si>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</si>
  <si>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</si>
  <si>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</si>
  <si>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</si>
  <si>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</si>
  <si>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</si>
  <si>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</si>
  <si>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</si>
  <si>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</si>
  <si>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</si>
  <si>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</si>
  <si>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</si>
  <si>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</si>
  <si>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</si>
  <si>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</si>
  <si>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</si>
  <si>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</si>
  <si>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</si>
  <si>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</si>
  <si>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</si>
  <si>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</si>
  <si>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</si>
  <si>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</si>
  <si>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</si>
  <si>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</si>
  <si>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</si>
  <si>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</si>
  <si>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</si>
  <si>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</si>
  <si>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</si>
  <si>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</si>
  <si>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</si>
  <si>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</si>
  <si>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</si>
  <si>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</si>
  <si>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</si>
  <si>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</si>
  <si>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</si>
  <si>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</si>
  <si>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</si>
  <si>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</si>
  <si>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</si>
  <si>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</si>
  <si>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</si>
  <si>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</si>
  <si>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</si>
  <si>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</si>
  <si>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</si>
  <si>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</si>
  <si>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</si>
  <si>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</si>
  <si>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</si>
  <si>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</si>
  <si>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</si>
  <si>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</si>
  <si>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</si>
  <si>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</si>
  <si>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</si>
  <si>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</si>
  <si>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</si>
  <si>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</si>
  <si>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</si>
  <si>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</si>
  <si>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</si>
  <si>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</si>
  <si>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</si>
  <si>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</si>
  <si>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</si>
  <si>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</si>
  <si>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</si>
  <si>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</si>
  <si>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</si>
  <si>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</si>
  <si>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</si>
  <si>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</si>
  <si>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</si>
  <si>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</si>
  <si>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</si>
  <si>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</si>
  <si>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</si>
  <si>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</si>
  <si>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</si>
  <si>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</si>
  <si>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</si>
  <si>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</si>
  <si>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</si>
  <si>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</si>
  <si>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</si>
  <si>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</si>
  <si>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</si>
  <si>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</si>
  <si>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</si>
  <si>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</si>
  <si>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</si>
  <si>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</si>
  <si>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</si>
  <si>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</si>
  <si>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</si>
  <si>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</si>
  <si>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</si>
  <si>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</si>
  <si>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</si>
  <si>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</si>
  <si>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</si>
  <si>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</si>
  <si>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</si>
  <si>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</si>
  <si>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</si>
  <si>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</si>
  <si>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</si>
  <si>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</si>
  <si>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</si>
  <si>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</si>
  <si>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</si>
  <si>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</si>
  <si>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</si>
  <si>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</si>
  <si>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</si>
  <si>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</si>
  <si>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</si>
  <si>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</si>
  <si>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</si>
  <si>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</si>
  <si>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</si>
  <si>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</si>
  <si>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</si>
  <si>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</si>
  <si>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</si>
  <si>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</si>
  <si>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</si>
  <si>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</si>
  <si>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</si>
  <si>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</si>
  <si>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</si>
  <si>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</si>
  <si>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</si>
  <si>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</si>
  <si>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</si>
  <si>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</si>
  <si>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</si>
  <si>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</si>
  <si>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</si>
  <si>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</si>
  <si>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</si>
  <si>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</si>
  <si>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</si>
  <si>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</si>
  <si>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</si>
  <si>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</si>
  <si>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</si>
  <si>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</si>
  <si>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</si>
  <si>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</si>
  <si>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</si>
  <si>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</si>
  <si>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</si>
  <si>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</si>
  <si>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</si>
  <si>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</si>
  <si>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</si>
  <si>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</si>
  <si>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</si>
  <si>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</si>
  <si>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</si>
  <si>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</si>
  <si>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</si>
  <si>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</si>
  <si>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</si>
  <si>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</si>
  <si>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</si>
  <si>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</si>
  <si>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</si>
  <si>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</si>
  <si>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</si>
  <si>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</si>
  <si>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</si>
  <si>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</si>
  <si>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</si>
  <si>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</si>
  <si>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</si>
  <si>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</si>
  <si>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</si>
  <si>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</si>
  <si>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</si>
  <si>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</si>
  <si>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</si>
  <si>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</si>
  <si>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</si>
  <si>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</si>
  <si>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</si>
  <si>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</si>
  <si>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</si>
  <si>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</si>
  <si>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</si>
  <si>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</si>
  <si>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</si>
  <si>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</si>
  <si>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</si>
  <si>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</si>
  <si>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</si>
  <si>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</si>
  <si>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</si>
  <si>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</si>
  <si>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</si>
  <si>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</si>
  <si>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</si>
  <si>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</si>
  <si>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</si>
  <si>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</si>
  <si>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</si>
  <si>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</si>
  <si>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</si>
  <si>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</si>
  <si>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</si>
  <si>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</si>
  <si>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</si>
  <si>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</si>
  <si>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</si>
  <si>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</si>
  <si>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</si>
  <si>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</si>
  <si>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</si>
  <si>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</si>
  <si>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</si>
  <si>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</si>
  <si>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</si>
  <si>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</si>
  <si>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</si>
  <si>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</si>
  <si>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</si>
  <si>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</si>
  <si>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</si>
  <si>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</si>
  <si>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</si>
  <si>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</si>
  <si>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</si>
  <si>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</si>
  <si>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</si>
  <si>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</si>
  <si>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</si>
  <si>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</si>
  <si>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</si>
  <si>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</si>
  <si>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</si>
  <si>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</si>
  <si>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</si>
  <si>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</si>
  <si>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</si>
  <si>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</si>
  <si>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</si>
  <si>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</si>
  <si>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</si>
  <si>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</si>
  <si>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</si>
  <si>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</si>
  <si>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</si>
  <si>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</si>
  <si>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</si>
  <si>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</si>
  <si>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</si>
  <si>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</si>
  <si>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</si>
  <si>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</si>
  <si>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</si>
  <si>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</si>
  <si>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</si>
  <si>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</si>
  <si>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</si>
  <si>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</si>
  <si>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</si>
  <si>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</si>
  <si>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</si>
  <si>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</si>
  <si>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</si>
  <si>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</si>
  <si>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</si>
  <si>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</si>
  <si>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</si>
  <si>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</si>
  <si>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</si>
  <si>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</si>
  <si>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</si>
  <si>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</si>
  <si>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</si>
  <si>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</si>
  <si>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</si>
  <si>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</si>
  <si>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</si>
  <si>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</si>
  <si>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</si>
  <si>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</si>
  <si>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</si>
  <si>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</si>
  <si>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</si>
  <si>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</si>
  <si>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</si>
  <si>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</si>
  <si>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</si>
  <si>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</si>
  <si>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</si>
  <si>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</si>
  <si>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</si>
  <si>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</si>
  <si>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</si>
  <si>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</si>
  <si>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</si>
  <si>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</si>
  <si>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</si>
  <si>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</si>
  <si>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</si>
  <si>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</si>
  <si>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</si>
  <si>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</si>
  <si>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</si>
  <si>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</si>
  <si>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</si>
  <si>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</si>
  <si>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</si>
  <si>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</si>
  <si>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</si>
  <si>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</si>
  <si>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</si>
  <si>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</si>
  <si>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</si>
  <si>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</si>
  <si>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</si>
  <si>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</si>
  <si>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</si>
  <si>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</si>
  <si>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</si>
  <si>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</si>
  <si>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</si>
  <si>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</si>
  <si>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</si>
  <si>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</si>
  <si>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</si>
  <si>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</si>
  <si>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</si>
  <si>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</si>
  <si>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</si>
  <si>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</si>
  <si>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</si>
  <si>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</si>
  <si>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</si>
  <si>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</si>
  <si>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</si>
  <si>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</si>
  <si>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</si>
  <si>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</si>
  <si>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</si>
  <si>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</si>
  <si>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</si>
  <si>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</si>
  <si>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</si>
  <si>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</si>
  <si>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</si>
  <si>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</si>
  <si>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</si>
  <si>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</si>
  <si>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</si>
  <si>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</si>
  <si>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</si>
  <si>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</si>
  <si>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</si>
  <si>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</si>
  <si>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</si>
  <si>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</si>
  <si>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</si>
  <si>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</si>
  <si>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</si>
  <si>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</si>
  <si>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</si>
  <si>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</si>
  <si>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</si>
  <si>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</si>
  <si>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</si>
  <si>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</si>
  <si>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</si>
  <si>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</si>
  <si>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</si>
  <si>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</si>
  <si>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</si>
  <si>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</si>
  <si>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</si>
  <si>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</si>
  <si>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</si>
  <si>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</si>
  <si>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</si>
  <si>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</si>
  <si>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</si>
  <si>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</si>
  <si>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</si>
  <si>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</si>
  <si>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</si>
  <si>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</si>
  <si>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</si>
  <si>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</si>
  <si>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</si>
  <si>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</si>
  <si>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</si>
  <si>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</si>
  <si>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</si>
  <si>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</si>
  <si>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</si>
  <si>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</si>
  <si>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</si>
  <si>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</si>
  <si>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</si>
  <si>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</si>
  <si>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</si>
  <si>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</si>
  <si>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</si>
  <si>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</si>
  <si>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</si>
  <si>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</si>
  <si>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</si>
  <si>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</si>
  <si>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</si>
  <si>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</si>
  <si>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</si>
  <si>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</si>
  <si>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</si>
  <si>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</si>
  <si>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</si>
  <si>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</si>
  <si>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</si>
  <si>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</si>
  <si>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</si>
  <si>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</si>
  <si>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</si>
  <si>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</si>
  <si>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</si>
  <si>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</si>
  <si>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</si>
  <si>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</si>
  <si>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</si>
  <si>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</si>
  <si>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</si>
  <si>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</si>
  <si>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</si>
  <si>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</si>
  <si>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</si>
  <si>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</si>
  <si>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</si>
  <si>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</si>
  <si>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</si>
  <si>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</si>
  <si>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</si>
  <si>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</si>
  <si>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</si>
  <si>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</si>
  <si>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</si>
  <si>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</si>
  <si>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</si>
  <si>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</si>
  <si>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</si>
  <si>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</si>
  <si>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</si>
  <si>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</si>
  <si>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</si>
  <si>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</si>
  <si>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</si>
  <si>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</si>
  <si>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</si>
  <si>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</si>
  <si>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</si>
  <si>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</si>
  <si>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</si>
  <si>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</si>
  <si>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</si>
  <si>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</si>
  <si>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</si>
  <si>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</si>
  <si>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</si>
  <si>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</si>
  <si>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</si>
  <si>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</si>
  <si>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</si>
  <si>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</si>
  <si>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</si>
  <si>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</si>
  <si>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</si>
  <si>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</si>
  <si>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</si>
  <si>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</si>
  <si>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</si>
  <si>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</si>
  <si>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</si>
  <si>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</si>
  <si>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</si>
  <si>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</si>
  <si>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</si>
  <si>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</si>
  <si>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</si>
  <si>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</si>
  <si>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</si>
  <si>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</si>
  <si>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</si>
  <si>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</si>
  <si>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</si>
  <si>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</si>
  <si>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</si>
  <si>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</si>
  <si>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</si>
  <si>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</si>
  <si>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</si>
  <si>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</si>
  <si>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</si>
  <si>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</si>
  <si>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</si>
  <si>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</si>
  <si>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</si>
  <si>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</si>
  <si>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</si>
  <si>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</si>
  <si>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</si>
  <si>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</si>
  <si>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</si>
  <si>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</si>
  <si>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</si>
  <si>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</si>
  <si>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</si>
  <si>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</si>
  <si>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</si>
  <si>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</si>
  <si>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</si>
  <si>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</si>
  <si>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</si>
  <si>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</si>
  <si>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</si>
  <si>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</si>
  <si>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</si>
  <si>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</si>
  <si>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</si>
  <si>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</si>
  <si>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</si>
  <si>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</si>
  <si>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</si>
  <si>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</si>
  <si>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</si>
  <si>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</si>
  <si>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</si>
  <si>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</si>
  <si>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</si>
  <si>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</si>
  <si>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</si>
  <si>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</si>
  <si>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</si>
  <si>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</si>
  <si>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</si>
  <si>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</si>
  <si>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</si>
  <si>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</si>
  <si>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</si>
  <si>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</si>
  <si>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</si>
  <si>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</si>
  <si>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</si>
  <si>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</si>
  <si>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</si>
  <si>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</si>
  <si>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</si>
  <si>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</si>
  <si>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</si>
  <si>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</si>
  <si>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</si>
  <si>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</si>
  <si>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</si>
  <si>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</si>
  <si>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</si>
  <si>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</si>
  <si>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</si>
  <si>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</si>
  <si>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</si>
  <si>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</si>
  <si>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</si>
  <si>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</si>
  <si>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</si>
  <si>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</si>
  <si>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</si>
  <si>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</si>
  <si>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</si>
  <si>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</si>
  <si>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</si>
  <si>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</si>
  <si>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</si>
  <si>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</si>
  <si>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</si>
  <si>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</si>
  <si>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</si>
  <si>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</si>
  <si>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</si>
  <si>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</si>
  <si>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</si>
  <si>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</si>
  <si>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</si>
  <si>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</si>
  <si>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</si>
  <si>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</si>
  <si>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</si>
  <si>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</si>
  <si>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</si>
  <si>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</si>
  <si>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</si>
  <si>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</si>
  <si>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</si>
  <si>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</si>
  <si>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</si>
  <si>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</si>
  <si>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</si>
  <si>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</si>
  <si>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</si>
  <si>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</si>
  <si>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</si>
  <si>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</si>
  <si>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</si>
  <si>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</si>
  <si>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</si>
  <si>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</si>
  <si>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</si>
  <si>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</si>
  <si>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</si>
  <si>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</si>
  <si>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</si>
  <si>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</si>
  <si>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</si>
  <si>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</si>
  <si>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</si>
  <si>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</si>
  <si>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</si>
  <si>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</si>
  <si>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</si>
  <si>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</si>
  <si>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</si>
  <si>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</si>
  <si>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</si>
  <si>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</si>
  <si>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</si>
  <si>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</si>
  <si>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</si>
  <si>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</si>
  <si>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</si>
  <si>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</si>
  <si>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</si>
  <si>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</si>
  <si>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</si>
  <si>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</si>
  <si>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</si>
  <si>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</si>
  <si>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</si>
  <si>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</si>
  <si>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</si>
  <si>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</si>
  <si>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</si>
  <si>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</si>
  <si>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</si>
  <si>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</si>
  <si>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</si>
  <si>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</si>
  <si>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</si>
  <si>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</si>
  <si>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</si>
  <si>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</si>
  <si>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</si>
  <si>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</si>
  <si>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</si>
  <si>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</si>
  <si>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</si>
  <si>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</si>
  <si>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</si>
  <si>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</si>
  <si>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</si>
  <si>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</si>
  <si>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</si>
  <si>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</si>
  <si>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</si>
  <si>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</si>
  <si>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</si>
  <si>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</si>
  <si>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</si>
  <si>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</si>
  <si>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</si>
  <si>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</si>
  <si>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</si>
  <si>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</si>
  <si>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</si>
  <si>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</si>
  <si>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</si>
  <si>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</si>
  <si>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</si>
  <si>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</si>
  <si>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</si>
  <si>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</si>
  <si>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</si>
  <si>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</si>
  <si>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</si>
  <si>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</si>
  <si>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</si>
  <si>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</si>
  <si>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</si>
  <si>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</si>
  <si>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</si>
  <si>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</si>
  <si>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</si>
  <si>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</si>
  <si>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</si>
  <si>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</si>
  <si>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</si>
  <si>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</si>
  <si>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</si>
  <si>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</si>
  <si>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</si>
  <si>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</si>
  <si>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</si>
  <si>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</si>
  <si>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</si>
  <si>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</si>
  <si>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</si>
  <si>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</si>
  <si>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</si>
  <si>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</si>
  <si>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</si>
  <si>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</si>
  <si>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</si>
  <si>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</si>
  <si>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</si>
  <si>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</si>
  <si>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</si>
  <si>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</si>
  <si>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</si>
  <si>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</si>
  <si>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</si>
  <si>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</si>
  <si>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</si>
  <si>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</si>
  <si>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</si>
  <si>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</si>
  <si>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</si>
  <si>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</si>
  <si>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</si>
  <si>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</si>
  <si>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</si>
  <si>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</si>
  <si>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</si>
  <si>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</si>
  <si>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</si>
  <si>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</si>
  <si>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</si>
  <si>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</si>
  <si>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</si>
  <si>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</si>
  <si>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</si>
  <si>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</si>
  <si>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</si>
  <si>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</si>
  <si>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</si>
  <si>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</si>
  <si>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</si>
  <si>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</si>
  <si>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</si>
  <si>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</si>
  <si>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</si>
  <si>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</si>
  <si>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</si>
  <si>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</si>
  <si>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</si>
  <si>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</si>
  <si>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</si>
  <si>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</si>
  <si>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</si>
  <si>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</si>
  <si>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</si>
  <si>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</si>
  <si>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</si>
  <si>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</si>
  <si>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</si>
  <si>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</si>
  <si>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</si>
  <si>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</si>
  <si>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</si>
  <si>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</si>
  <si>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</si>
  <si>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</si>
  <si>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</si>
  <si>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</si>
  <si>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</si>
  <si>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</si>
  <si>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</si>
  <si>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</si>
  <si>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</si>
  <si>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</si>
  <si>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</si>
  <si>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</si>
  <si>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</si>
  <si>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</si>
  <si>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</si>
  <si>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</si>
  <si>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</si>
  <si>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</si>
  <si>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</si>
  <si>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</si>
  <si>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</si>
  <si>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</si>
  <si>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</si>
  <si>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</si>
  <si>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</si>
  <si>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</si>
  <si>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</si>
  <si>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</si>
  <si>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</si>
  <si>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</si>
  <si>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</si>
  <si>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</si>
  <si>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</si>
  <si>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</si>
  <si>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</si>
  <si>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</si>
  <si>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</si>
  <si>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</si>
  <si>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</si>
  <si>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</si>
  <si>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</si>
  <si>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</si>
  <si>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</si>
  <si>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</si>
  <si>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</si>
  <si>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</si>
  <si>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</si>
  <si>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</si>
  <si>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</si>
  <si>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</si>
  <si>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</si>
  <si>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</si>
  <si>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</si>
  <si>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</si>
  <si>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</si>
  <si>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</si>
  <si>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</si>
  <si>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</si>
  <si>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</si>
  <si>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</si>
  <si>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</si>
  <si>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</si>
  <si>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</si>
  <si>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</si>
  <si>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</si>
  <si>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</si>
  <si>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</si>
  <si>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</si>
  <si>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</si>
  <si>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</si>
  <si>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</si>
  <si>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</si>
  <si>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</si>
  <si>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</si>
  <si>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</si>
  <si>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</si>
  <si>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</si>
  <si>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</si>
  <si>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</si>
  <si>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</si>
  <si>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</si>
  <si>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</si>
  <si>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</si>
  <si>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</si>
  <si>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</si>
  <si>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</si>
  <si>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</si>
  <si>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</si>
  <si>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</si>
  <si>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</si>
  <si>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</si>
  <si>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</si>
  <si>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</si>
  <si>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</si>
  <si>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</si>
  <si>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</si>
  <si>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</si>
  <si>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</si>
  <si>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</si>
  <si>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</si>
  <si>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</si>
  <si>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</si>
  <si>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</si>
  <si>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</si>
  <si>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</si>
  <si>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</si>
  <si>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</si>
  <si>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</si>
  <si>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</si>
  <si>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</si>
  <si>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</si>
  <si>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</si>
  <si>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</si>
  <si>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</si>
  <si>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</si>
  <si>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</si>
  <si>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</si>
  <si>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</si>
  <si>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</si>
  <si>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</si>
  <si>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</si>
  <si>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</si>
  <si>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</si>
  <si>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</si>
  <si>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</si>
  <si>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</si>
  <si>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</si>
  <si>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</si>
  <si>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</si>
  <si>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</si>
  <si>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</si>
  <si>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</si>
  <si>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</si>
  <si>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</si>
  <si>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</si>
  <si>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</si>
  <si>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</si>
  <si>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</si>
  <si>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</si>
  <si>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</si>
  <si>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</si>
  <si>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</si>
  <si>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</si>
  <si>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</si>
  <si>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</si>
  <si>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</si>
  <si>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</si>
  <si>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</si>
  <si>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</si>
  <si>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</si>
  <si>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</si>
  <si>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</si>
  <si>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</si>
  <si>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</si>
  <si>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</si>
  <si>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</si>
  <si>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</si>
  <si>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</si>
  <si>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</si>
  <si>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</si>
  <si>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</si>
  <si>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</si>
  <si>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</si>
  <si>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</si>
  <si>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</si>
  <si>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</si>
  <si>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</si>
  <si>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</si>
  <si>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</si>
  <si>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</si>
  <si>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</si>
  <si>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</si>
  <si>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</si>
  <si>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</si>
  <si>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</si>
  <si>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</si>
  <si>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</si>
  <si>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</si>
  <si>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</si>
  <si>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</si>
  <si>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</si>
  <si>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</si>
  <si>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</si>
  <si>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</si>
  <si>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</si>
  <si>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</si>
  <si>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</si>
  <si>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</si>
  <si>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</si>
  <si>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</si>
  <si>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</si>
  <si>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</si>
  <si>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</si>
  <si>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</si>
  <si>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</si>
  <si>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</si>
  <si>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</si>
  <si>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</si>
  <si>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</si>
  <si>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</si>
  <si>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</si>
  <si>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</si>
  <si>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</si>
  <si>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</si>
  <si>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</si>
  <si>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</si>
  <si>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</si>
  <si>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</si>
  <si>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</si>
  <si>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</si>
  <si>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</si>
  <si>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</si>
  <si>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</si>
  <si>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</si>
  <si>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</si>
  <si>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</si>
  <si>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</si>
  <si>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</si>
  <si>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</si>
  <si>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</si>
  <si>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</si>
  <si>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</si>
  <si>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</si>
  <si>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</si>
  <si>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</si>
  <si>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</si>
  <si>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</si>
  <si>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</si>
  <si>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</si>
  <si>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</si>
  <si>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</si>
  <si>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</si>
  <si>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</si>
  <si>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</si>
  <si>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</si>
  <si>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</si>
  <si>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</si>
  <si>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</si>
  <si>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</si>
  <si>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</si>
  <si>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</si>
  <si>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</si>
  <si>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</si>
  <si>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</si>
  <si>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</si>
  <si>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</si>
  <si>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</si>
  <si>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</si>
  <si>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</si>
  <si>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</si>
  <si>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</si>
  <si>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</si>
  <si>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</si>
  <si>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</si>
  <si>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</si>
  <si>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</si>
  <si>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</si>
  <si>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</si>
  <si>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</si>
  <si>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</si>
  <si>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</si>
  <si>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</si>
  <si>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</si>
  <si>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</si>
  <si>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</si>
  <si>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</si>
  <si>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</si>
  <si>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</si>
  <si>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</si>
  <si>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</si>
  <si>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</si>
  <si>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</si>
  <si>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</si>
  <si>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</si>
  <si>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</si>
  <si>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</si>
  <si>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</si>
  <si>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</si>
  <si>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</si>
  <si>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</si>
  <si>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</si>
  <si>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</si>
  <si>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</si>
  <si>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</si>
  <si>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</si>
  <si>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</si>
  <si>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</si>
  <si>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</si>
  <si>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</si>
  <si>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</si>
  <si>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</si>
  <si>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</si>
  <si>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</si>
  <si>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</si>
  <si>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</si>
  <si>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</si>
  <si>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</si>
  <si>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</si>
  <si>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</si>
  <si>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</si>
  <si>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</si>
  <si>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</si>
  <si>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</si>
  <si>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</si>
  <si>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</si>
  <si>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</si>
  <si>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</si>
  <si>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</si>
  <si>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</si>
  <si>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</si>
  <si>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</si>
  <si>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</si>
  <si>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</si>
  <si>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</si>
  <si>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</si>
  <si>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</si>
  <si>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</si>
  <si>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</si>
  <si>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</si>
  <si>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</si>
  <si>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</si>
  <si>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</si>
  <si>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</si>
  <si>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</si>
  <si>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</si>
  <si>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</si>
  <si>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</si>
  <si>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</si>
  <si>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</si>
  <si>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</si>
  <si>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</si>
  <si>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</si>
  <si>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</si>
  <si>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</si>
  <si>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</si>
  <si>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</si>
  <si>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</si>
  <si>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</si>
  <si>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</si>
  <si>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</si>
  <si>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</si>
  <si>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</si>
  <si>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</si>
  <si>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</si>
  <si>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</si>
  <si>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</si>
  <si>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</si>
  <si>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</si>
  <si>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</si>
  <si>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</si>
  <si>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</si>
  <si>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</si>
  <si>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</si>
  <si>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</si>
  <si>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</si>
  <si>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</si>
  <si>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</si>
  <si>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</si>
  <si>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</si>
  <si>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</si>
  <si>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</si>
  <si>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</si>
  <si>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</si>
  <si>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</si>
  <si>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</si>
  <si>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</si>
  <si>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</si>
  <si>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</si>
  <si>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</si>
  <si>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</si>
  <si>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</si>
  <si>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</si>
  <si>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</si>
  <si>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</si>
  <si>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</si>
  <si>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</si>
  <si>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</si>
  <si>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</si>
  <si>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</si>
  <si>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</si>
  <si>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</si>
  <si>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</si>
  <si>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</si>
  <si>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</si>
  <si>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</si>
  <si>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</si>
  <si>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</si>
  <si>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</si>
  <si>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</si>
  <si>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</si>
  <si>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</si>
  <si>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</si>
  <si>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</si>
  <si>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</si>
  <si>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</si>
  <si>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</si>
  <si>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</si>
  <si>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</si>
  <si>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</si>
  <si>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</si>
  <si>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</si>
  <si>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</si>
  <si>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</si>
  <si>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</si>
  <si>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</si>
  <si>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</si>
  <si>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</si>
  <si>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</si>
  <si>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</si>
  <si>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</si>
  <si>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</si>
  <si>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</si>
  <si>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</si>
  <si>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</si>
  <si>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</si>
  <si>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</si>
  <si>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</si>
  <si>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</si>
  <si>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</si>
  <si>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</si>
  <si>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</si>
  <si>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</si>
  <si>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</si>
  <si>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</si>
  <si>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</si>
  <si>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</si>
  <si>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</si>
  <si>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</si>
  <si>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</si>
  <si>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</si>
  <si>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</si>
  <si>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</si>
  <si>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</si>
  <si>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</si>
  <si>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</si>
  <si>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</si>
  <si>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</si>
  <si>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</si>
  <si>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</si>
  <si>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</si>
  <si>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</si>
  <si>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</si>
  <si>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</si>
  <si>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</si>
  <si>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</si>
  <si>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</si>
  <si>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</si>
  <si>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</si>
  <si>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</si>
  <si>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</si>
  <si>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</si>
  <si>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</si>
  <si>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</si>
  <si>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</si>
  <si>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</si>
  <si>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</si>
  <si>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</si>
  <si>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</si>
  <si>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</si>
  <si>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</si>
  <si>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</si>
  <si>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</si>
  <si>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</si>
  <si>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</si>
  <si>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</si>
  <si>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</si>
  <si>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</si>
  <si>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</si>
  <si>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</si>
  <si>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</si>
  <si>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</si>
  <si>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</si>
  <si>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</si>
  <si>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</si>
  <si>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</si>
  <si>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</si>
  <si>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</si>
  <si>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</si>
  <si>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</si>
  <si>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</si>
  <si>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</si>
  <si>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</si>
  <si>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</si>
  <si>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</si>
  <si>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</si>
  <si>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</si>
  <si>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</si>
  <si>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</si>
  <si>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</si>
  <si>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</si>
  <si>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</si>
  <si>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</si>
  <si>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</si>
  <si>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</si>
  <si>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</si>
  <si>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</si>
  <si>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</si>
  <si>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</si>
  <si>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</si>
  <si>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</si>
  <si>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</si>
  <si>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</si>
  <si>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</si>
  <si>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</si>
  <si>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</si>
  <si>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</si>
  <si>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</si>
  <si>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</si>
  <si>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</si>
  <si>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</si>
  <si>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</si>
  <si>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</si>
  <si>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</si>
  <si>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</si>
  <si>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</si>
  <si>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</si>
  <si>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</si>
  <si>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</si>
  <si>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</si>
  <si>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</si>
  <si>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</si>
  <si>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</si>
  <si>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</si>
  <si>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</si>
  <si>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</si>
  <si>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</si>
  <si>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</si>
  <si>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</si>
  <si>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</si>
  <si>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</si>
  <si>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</si>
  <si>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</si>
  <si>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</si>
  <si>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</si>
  <si>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</si>
  <si>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</si>
  <si>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</si>
  <si>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</si>
  <si>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</si>
  <si>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</si>
  <si>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</si>
  <si>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</si>
  <si>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</si>
  <si>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</si>
  <si>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</si>
  <si>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</si>
  <si>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</si>
  <si>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</si>
  <si>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</si>
  <si>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</si>
  <si>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</si>
  <si>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</si>
  <si>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</si>
  <si>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</si>
  <si>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</si>
  <si>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</si>
  <si>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</si>
  <si>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</si>
  <si>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</si>
  <si>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</si>
  <si>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</si>
  <si>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</si>
  <si>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</si>
  <si>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</si>
  <si>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</si>
  <si>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</si>
  <si>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</si>
  <si>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</si>
  <si>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</si>
  <si>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</si>
  <si>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</si>
  <si>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</si>
  <si>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</si>
  <si>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</si>
  <si>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</si>
  <si>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</si>
  <si>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</si>
  <si>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</si>
  <si>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</si>
  <si>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</si>
  <si>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</si>
  <si>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</si>
  <si>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</si>
  <si>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</si>
  <si>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</si>
  <si>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</si>
  <si>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</si>
  <si>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</si>
  <si>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</si>
  <si>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</si>
  <si>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</si>
  <si>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</si>
  <si>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</si>
  <si>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</si>
  <si>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</si>
  <si>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</si>
  <si>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</si>
  <si>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</si>
  <si>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</si>
  <si>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</si>
  <si>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</si>
  <si>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</si>
  <si>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</si>
  <si>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</si>
  <si>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</si>
  <si>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</si>
  <si>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</si>
  <si>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</si>
  <si>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</si>
  <si>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</si>
  <si>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</si>
  <si>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</si>
  <si>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</si>
  <si>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</si>
  <si>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</si>
  <si>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</si>
  <si>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</si>
  <si>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</si>
  <si>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</si>
  <si>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</si>
  <si>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</si>
  <si>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</si>
  <si>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</si>
  <si>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</si>
  <si>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</si>
  <si>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</si>
  <si>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</si>
  <si>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</si>
  <si>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</si>
  <si>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</si>
  <si>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</si>
  <si>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</si>
  <si>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</si>
  <si>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</si>
  <si>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</si>
  <si>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</si>
  <si>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</si>
  <si>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</si>
  <si>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</si>
  <si>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</si>
  <si>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</si>
  <si>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</si>
  <si>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</si>
  <si>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</si>
  <si>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</si>
  <si>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</si>
  <si>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</si>
  <si>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</si>
  <si>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</si>
  <si>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</si>
  <si>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</si>
  <si>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</si>
  <si>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</si>
  <si>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</si>
  <si>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</si>
  <si>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</si>
  <si>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</si>
  <si>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</si>
  <si>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</si>
  <si>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</si>
  <si>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</si>
  <si>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</si>
  <si>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</si>
  <si>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</si>
  <si>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</si>
  <si>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</si>
  <si>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</si>
  <si>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</si>
  <si>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</si>
  <si>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</si>
  <si>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</si>
  <si>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</si>
  <si>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</si>
  <si>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</si>
  <si>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</si>
  <si>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</si>
  <si>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</si>
  <si>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</si>
  <si>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</si>
  <si>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</si>
  <si>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</si>
  <si>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</si>
  <si>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</si>
  <si>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</si>
  <si>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</si>
  <si>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</si>
  <si>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</si>
  <si>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</si>
  <si>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</si>
  <si>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</si>
  <si>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</si>
  <si>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</si>
  <si>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</si>
  <si>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</si>
  <si>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</si>
  <si>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</si>
  <si>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</si>
  <si>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</si>
  <si>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</si>
  <si>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</si>
  <si>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</si>
  <si>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</si>
  <si>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</si>
  <si>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</si>
  <si>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</si>
  <si>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</si>
  <si>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</si>
  <si>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</si>
  <si>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</si>
  <si>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</si>
  <si>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</si>
  <si>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</si>
  <si>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</si>
  <si>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</si>
  <si>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</si>
  <si>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</si>
  <si>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</si>
  <si>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</si>
  <si>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</si>
  <si>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</si>
  <si>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</si>
  <si>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</si>
  <si>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</si>
  <si>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</si>
  <si>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</si>
  <si>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</si>
  <si>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</si>
  <si>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</si>
  <si>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</si>
  <si>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</si>
  <si>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</si>
  <si>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</si>
  <si>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</si>
  <si>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</si>
  <si>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</si>
  <si>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</si>
  <si>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</si>
  <si>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</si>
  <si>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</si>
  <si>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</si>
  <si>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</si>
  <si>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</si>
  <si>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</si>
  <si>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</si>
  <si>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</si>
  <si>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</si>
  <si>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</si>
  <si>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</si>
  <si>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</si>
  <si>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</si>
  <si>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</si>
  <si>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</si>
  <si>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</si>
  <si>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</si>
  <si>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</si>
  <si>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</si>
  <si>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</si>
  <si>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</si>
  <si>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</si>
  <si>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</si>
  <si>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</si>
  <si>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</si>
  <si>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</si>
  <si>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</si>
  <si>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</si>
  <si>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</si>
  <si>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</si>
  <si>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</si>
  <si>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</si>
  <si>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</si>
  <si>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</si>
  <si>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</si>
  <si>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</si>
  <si>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</si>
  <si>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</si>
  <si>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</si>
  <si>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</si>
  <si>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</si>
  <si>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</si>
  <si>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</si>
  <si>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</si>
  <si>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</si>
  <si>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</si>
  <si>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</si>
  <si>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</si>
  <si>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</si>
  <si>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</si>
  <si>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</si>
  <si>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</si>
  <si>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</si>
  <si>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</si>
  <si>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</si>
  <si>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</si>
  <si>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</si>
  <si>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</si>
  <si>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</si>
  <si>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</si>
  <si>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</si>
  <si>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</si>
  <si>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</si>
  <si>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</si>
  <si>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</si>
  <si>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</si>
  <si>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</si>
  <si>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</si>
  <si>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</si>
  <si>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</si>
  <si>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</si>
  <si>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</si>
  <si>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</si>
  <si>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</si>
  <si>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</si>
  <si>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</si>
  <si>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</si>
  <si>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</si>
  <si>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</si>
  <si>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</si>
  <si>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</si>
  <si>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</si>
  <si>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</si>
  <si>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</si>
  <si>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</si>
  <si>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</si>
  <si>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</si>
  <si>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</si>
  <si>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</si>
  <si>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</si>
  <si>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</si>
  <si>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</si>
  <si>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</si>
  <si>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</si>
  <si>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</si>
  <si>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</si>
  <si>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</si>
  <si>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</si>
  <si>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</si>
  <si>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</si>
  <si>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</si>
  <si>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</si>
  <si>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</si>
  <si>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</si>
  <si>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</si>
  <si>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</si>
  <si>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</si>
  <si>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</si>
  <si>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</si>
  <si>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</si>
  <si>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</si>
  <si>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</si>
  <si>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</si>
  <si>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</si>
  <si>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</si>
  <si>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</si>
  <si>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</si>
  <si>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</si>
  <si>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</si>
  <si>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</si>
  <si>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</si>
  <si>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</si>
  <si>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</si>
  <si>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</si>
  <si>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</si>
  <si>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</si>
  <si>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</si>
  <si>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</si>
  <si>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</si>
  <si>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</si>
  <si>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</si>
  <si>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</si>
  <si>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</si>
  <si>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</si>
  <si>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</si>
  <si>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</si>
  <si>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</si>
  <si>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</si>
  <si>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</si>
  <si>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</si>
  <si>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</si>
  <si>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</si>
  <si>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</si>
  <si>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</si>
  <si>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</si>
  <si>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</si>
  <si>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</si>
  <si>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</si>
  <si>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</si>
  <si>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</si>
  <si>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</si>
  <si>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</si>
  <si>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</si>
  <si>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</si>
  <si>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</si>
  <si>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</si>
  <si>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</si>
  <si>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</si>
  <si>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</si>
  <si>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</si>
  <si>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</si>
  <si>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</si>
  <si>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</si>
  <si>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</si>
  <si>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</si>
  <si>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</si>
  <si>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</si>
  <si>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</si>
  <si>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</si>
  <si>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</si>
  <si>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</si>
  <si>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</si>
  <si>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</si>
  <si>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</si>
  <si>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</si>
  <si>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</si>
  <si>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</si>
  <si>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</si>
  <si>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</si>
  <si>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</si>
  <si>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</si>
  <si>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</si>
  <si>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</si>
  <si>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</si>
  <si>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</si>
  <si>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</si>
  <si>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</si>
  <si>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</si>
  <si>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</si>
  <si>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</si>
  <si>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</si>
  <si>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</si>
  <si>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</si>
  <si>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</si>
  <si>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</si>
  <si>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</si>
  <si>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</si>
  <si>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</si>
  <si>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</si>
  <si>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</si>
  <si>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</si>
  <si>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</si>
  <si>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</si>
  <si>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</si>
  <si>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</si>
  <si>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</si>
  <si>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</si>
  <si>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</si>
  <si>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</si>
  <si>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</si>
  <si>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</si>
  <si>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</si>
  <si>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</si>
  <si>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</si>
  <si>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</si>
  <si>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</si>
  <si>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</si>
  <si>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</si>
  <si>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</si>
  <si>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</si>
  <si>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</si>
  <si>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</si>
  <si>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</si>
  <si>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</si>
  <si>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</si>
  <si>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</si>
  <si>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</si>
  <si>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</si>
  <si>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</si>
  <si>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</si>
  <si>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</si>
  <si>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</si>
  <si>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</si>
  <si>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</si>
  <si>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</si>
  <si>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</si>
  <si>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</si>
  <si>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</si>
  <si>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</si>
  <si>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</si>
  <si>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</si>
  <si>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</si>
  <si>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</si>
  <si>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</si>
  <si>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</si>
  <si>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</si>
  <si>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</si>
  <si>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</si>
  <si>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</si>
  <si>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</si>
  <si>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</si>
  <si>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</si>
  <si>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</si>
  <si>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</si>
  <si>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</si>
  <si>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</si>
  <si>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</si>
  <si>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</si>
  <si>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</si>
  <si>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</si>
  <si>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</si>
  <si>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</si>
  <si>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</si>
  <si>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</si>
  <si>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</si>
  <si>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</si>
  <si>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</si>
  <si>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</si>
  <si>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</si>
  <si>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</si>
  <si>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</si>
  <si>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</si>
  <si>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</si>
  <si>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</si>
  <si>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</si>
  <si>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</si>
  <si>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</si>
  <si>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</si>
  <si>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</si>
  <si>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</si>
  <si>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</si>
  <si>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</si>
  <si>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</si>
  <si>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</si>
  <si>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</si>
  <si>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</si>
  <si>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</si>
  <si>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</si>
  <si>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</si>
  <si>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</si>
  <si>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</si>
  <si>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</si>
  <si>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</si>
  <si>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</si>
  <si>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</si>
  <si>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</si>
  <si>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</si>
  <si>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</si>
  <si>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</si>
  <si>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</si>
  <si>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</si>
  <si>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</si>
  <si>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</si>
  <si>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</si>
  <si>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</si>
  <si>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</si>
  <si>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</si>
  <si>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</si>
  <si>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</si>
  <si>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</si>
  <si>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</si>
  <si>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</si>
  <si>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</si>
  <si>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</si>
  <si>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</si>
  <si>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</si>
  <si>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</si>
  <si>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</si>
  <si>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</si>
  <si>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</si>
  <si>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</si>
  <si>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</si>
  <si>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</si>
  <si>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</si>
  <si>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</si>
  <si>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</si>
  <si>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</si>
  <si>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</si>
  <si>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</si>
  <si>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</si>
  <si>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</si>
  <si>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</si>
  <si>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</si>
  <si>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</si>
  <si>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</si>
  <si>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</si>
  <si>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</si>
  <si>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</si>
  <si>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</si>
  <si>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</si>
  <si>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</si>
  <si>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</si>
  <si>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</si>
  <si>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</si>
  <si>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</si>
  <si>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</si>
  <si>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</si>
  <si>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</si>
  <si>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</si>
  <si>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</si>
  <si>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</si>
  <si>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</si>
  <si>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</si>
  <si>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</si>
  <si>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</si>
  <si>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</si>
  <si>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</si>
  <si>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</si>
  <si>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</si>
  <si>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</si>
  <si>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</si>
  <si>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</si>
  <si>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</si>
  <si>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</si>
  <si>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</si>
  <si>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</si>
  <si>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</si>
  <si>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</si>
  <si>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</si>
  <si>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</si>
  <si>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</si>
  <si>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</si>
  <si>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</si>
  <si>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</si>
  <si>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</si>
  <si>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</si>
  <si>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</si>
  <si>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</si>
  <si>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</si>
  <si>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</si>
  <si>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</si>
  <si>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</si>
  <si>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</si>
  <si>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</si>
  <si>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</si>
  <si>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</si>
  <si>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</si>
  <si>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</si>
  <si>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</si>
  <si>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</si>
  <si>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</si>
  <si>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</si>
  <si>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</si>
  <si>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</si>
  <si>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</si>
  <si>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</si>
  <si>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</si>
  <si>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</si>
  <si>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</si>
  <si>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</si>
  <si>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</si>
  <si>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</si>
  <si>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</si>
  <si>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</si>
  <si>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</si>
  <si>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</si>
  <si>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</si>
  <si>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</si>
  <si>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</si>
  <si>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</si>
  <si>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</si>
  <si>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</si>
  <si>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</si>
  <si>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</si>
  <si>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</si>
  <si>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</si>
  <si>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</si>
  <si>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</si>
  <si>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</si>
  <si>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</si>
  <si>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</si>
  <si>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</si>
  <si>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</si>
  <si>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</si>
  <si>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</si>
  <si>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</si>
  <si>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</si>
  <si>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</si>
  <si>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</si>
  <si>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</si>
  <si>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</si>
  <si>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</si>
  <si>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</si>
  <si>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</si>
  <si>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</si>
  <si>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</si>
  <si>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</si>
  <si>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</si>
  <si>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</si>
  <si>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</si>
  <si>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</si>
  <si>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</si>
  <si>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</si>
  <si>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</si>
  <si>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</si>
  <si>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</si>
  <si>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</si>
  <si>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</si>
  <si>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</si>
  <si>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</si>
  <si>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</si>
  <si>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</si>
  <si>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</si>
  <si>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</si>
  <si>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</si>
  <si>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</si>
  <si>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</si>
  <si>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</si>
  <si>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</si>
  <si>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</si>
  <si>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</si>
  <si>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</si>
  <si>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</si>
  <si>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</si>
  <si>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</si>
  <si>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</si>
  <si>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</si>
  <si>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</si>
  <si>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</si>
  <si>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</si>
  <si>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</si>
  <si>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</si>
  <si>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</si>
  <si>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</si>
  <si>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</si>
  <si>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</si>
  <si>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</si>
  <si>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</si>
  <si>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</si>
  <si>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</si>
  <si>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</si>
  <si>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</si>
  <si>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</si>
  <si>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</si>
  <si>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</si>
  <si>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</si>
  <si>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</si>
  <si>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</si>
  <si>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</si>
  <si>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</si>
  <si>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</si>
  <si>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</si>
  <si>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</si>
  <si>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</si>
  <si>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</si>
  <si>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</si>
  <si>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</si>
  <si>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</si>
  <si>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</si>
  <si>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</si>
  <si>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</si>
  <si>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</si>
  <si>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</si>
  <si>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</si>
  <si>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</si>
  <si>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</si>
  <si>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</si>
  <si>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</si>
  <si>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</si>
  <si>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</si>
  <si>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</si>
  <si>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</si>
  <si>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</si>
  <si>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</si>
  <si>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</si>
  <si>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</si>
  <si>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</si>
  <si>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</si>
  <si>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</si>
  <si>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</si>
  <si>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</si>
  <si>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</si>
  <si>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</si>
  <si>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</si>
  <si>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</si>
  <si>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</si>
  <si>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</si>
  <si>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</si>
  <si>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</si>
  <si>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</si>
  <si>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</si>
  <si>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</si>
  <si>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</si>
  <si>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</si>
  <si>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</si>
  <si>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</si>
  <si>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</si>
  <si>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</si>
  <si>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</si>
  <si>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</si>
  <si>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</si>
  <si>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</si>
  <si>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</si>
  <si>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</si>
  <si>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</si>
  <si>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</si>
  <si>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</si>
  <si>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</si>
  <si>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</si>
  <si>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</si>
  <si>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</si>
  <si>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</si>
  <si>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</si>
  <si>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</si>
  <si>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</si>
  <si>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</si>
  <si>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</si>
  <si>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</si>
  <si>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</si>
  <si>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</si>
  <si>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</si>
  <si>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</si>
  <si>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</si>
  <si>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</si>
  <si>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</si>
  <si>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</si>
  <si>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</si>
  <si>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</si>
  <si>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</si>
  <si>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</si>
  <si>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</si>
  <si>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</si>
  <si>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</si>
  <si>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</si>
  <si>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</si>
  <si>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</si>
  <si>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</si>
  <si>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</si>
  <si>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</si>
  <si>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</si>
  <si>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</si>
  <si>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</si>
  <si>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</si>
  <si>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</si>
  <si>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</si>
  <si>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</si>
  <si>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</si>
  <si>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</si>
  <si>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</si>
  <si>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</si>
  <si>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</si>
  <si>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</si>
  <si>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</si>
  <si>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</si>
  <si>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</si>
  <si>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</si>
  <si>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</si>
  <si>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</si>
  <si>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</si>
  <si>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</si>
  <si>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</si>
  <si>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</si>
  <si>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</si>
  <si>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</si>
  <si>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</si>
  <si>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</si>
  <si>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</si>
  <si>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</si>
  <si>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</si>
  <si>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</si>
  <si>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</si>
  <si>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</si>
  <si>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</si>
  <si>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</si>
  <si>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</si>
  <si>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</si>
  <si>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</si>
  <si>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</si>
  <si>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</si>
  <si>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</si>
  <si>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</si>
  <si>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</si>
  <si>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</si>
  <si>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</si>
  <si>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</si>
  <si>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</si>
  <si>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</si>
  <si>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</si>
  <si>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</si>
  <si>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</si>
  <si>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</si>
  <si>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</si>
  <si>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</si>
  <si>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</si>
  <si>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</si>
  <si>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</si>
  <si>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</si>
  <si>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</si>
  <si>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</si>
  <si>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</si>
  <si>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</si>
  <si>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</si>
  <si>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</si>
  <si>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</si>
  <si>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</si>
  <si>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</si>
  <si>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</si>
  <si>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</si>
  <si>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</si>
  <si>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</si>
  <si>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</si>
  <si>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</si>
  <si>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</si>
  <si>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</si>
  <si>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</si>
  <si>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</si>
  <si>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</si>
  <si>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</si>
  <si>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</si>
  <si>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</si>
  <si>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</si>
  <si>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</si>
  <si>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</si>
  <si>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</si>
  <si>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</si>
  <si>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</si>
  <si>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</si>
  <si>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</si>
  <si>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</si>
  <si>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</si>
  <si>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</si>
  <si>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</si>
  <si>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</si>
  <si>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</si>
  <si>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</si>
  <si>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</si>
  <si>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</si>
  <si>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</si>
  <si>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</si>
  <si>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</si>
  <si>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</si>
  <si>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</si>
  <si>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</si>
  <si>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</si>
  <si>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</si>
  <si>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</si>
  <si>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</si>
  <si>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</si>
  <si>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</si>
  <si>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</si>
  <si>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</si>
  <si>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</si>
  <si>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</si>
  <si>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</si>
  <si>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</si>
  <si>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</si>
  <si>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</si>
  <si>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</si>
  <si>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</si>
  <si>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</si>
  <si>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</si>
  <si>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</si>
  <si>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</si>
  <si>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</si>
  <si>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</si>
  <si>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</si>
  <si>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</si>
  <si>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</si>
  <si>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</si>
  <si>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</si>
  <si>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</si>
  <si>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</si>
  <si>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</si>
  <si>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</si>
  <si>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</si>
  <si>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</si>
  <si>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</si>
  <si>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</si>
  <si>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</si>
  <si>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</si>
  <si>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</si>
  <si>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</si>
  <si>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</si>
  <si>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</si>
  <si>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</si>
  <si>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</si>
  <si>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</si>
  <si>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</si>
  <si>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</si>
  <si>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</si>
  <si>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</si>
  <si>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</si>
  <si>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</si>
  <si>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</si>
  <si>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</si>
  <si>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</si>
  <si>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</si>
  <si>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</si>
  <si>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</si>
  <si>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</si>
  <si>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</si>
  <si>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</si>
  <si>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</si>
  <si>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</si>
  <si>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</si>
  <si>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</si>
  <si>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</si>
  <si>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</si>
  <si>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</si>
  <si>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</si>
  <si>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</si>
  <si>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</si>
  <si>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</si>
  <si>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</si>
  <si>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</si>
  <si>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</si>
  <si>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</si>
  <si>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</si>
  <si>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</si>
  <si>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</si>
  <si>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</si>
  <si>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</si>
  <si>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</si>
  <si>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</si>
  <si>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</si>
  <si>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</si>
  <si>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</si>
  <si>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</si>
  <si>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</si>
  <si>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</si>
  <si>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</si>
  <si>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</si>
  <si>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</si>
  <si>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</si>
  <si>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</si>
  <si>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</si>
  <si>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</si>
  <si>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</si>
  <si>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</si>
  <si>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</si>
  <si>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</si>
  <si>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</si>
  <si>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</si>
  <si>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</si>
  <si>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</si>
  <si>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</si>
  <si>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</si>
  <si>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</si>
  <si>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</si>
  <si>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</si>
  <si>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</si>
  <si>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</si>
  <si>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</si>
  <si>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</si>
  <si>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</si>
  <si>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</si>
  <si>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</si>
  <si>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</si>
  <si>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</si>
  <si>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</si>
  <si>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</si>
  <si>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</si>
  <si>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</si>
  <si>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</si>
  <si>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</si>
  <si>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</si>
  <si>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</si>
  <si>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</si>
  <si>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</si>
  <si>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</si>
  <si>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</si>
  <si>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</si>
  <si>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</si>
  <si>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</si>
  <si>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</si>
  <si>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</si>
  <si>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</si>
  <si>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</si>
  <si>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</si>
  <si>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</si>
  <si>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</si>
  <si>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</si>
  <si>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</si>
  <si>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</si>
  <si>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</si>
  <si>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</si>
  <si>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</si>
  <si>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</si>
  <si>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</si>
  <si>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</si>
  <si>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</si>
  <si>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</si>
  <si>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</si>
  <si>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</si>
  <si>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</si>
  <si>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</si>
  <si>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</si>
  <si>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</si>
  <si>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</si>
  <si>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</si>
  <si>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</si>
  <si>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</si>
  <si>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</si>
  <si>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</si>
  <si>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</si>
  <si>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</si>
  <si>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</si>
  <si>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</si>
  <si>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</si>
  <si>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</si>
  <si>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</si>
  <si>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</si>
  <si>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</si>
  <si>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</si>
  <si>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</si>
  <si>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</si>
  <si>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</si>
  <si>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</si>
  <si>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</si>
  <si>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</si>
  <si>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</si>
  <si>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</si>
  <si>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</si>
  <si>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</si>
  <si>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</si>
  <si>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</si>
  <si>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</si>
  <si>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</si>
  <si>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</si>
  <si>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</si>
  <si>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</si>
  <si>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</si>
  <si>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</si>
  <si>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</si>
  <si>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</si>
  <si>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</si>
  <si>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</si>
  <si>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</si>
  <si>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</si>
  <si>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</si>
  <si>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</si>
  <si>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</si>
  <si>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</si>
  <si>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</si>
  <si>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</si>
  <si>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</si>
  <si>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</si>
  <si>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</si>
  <si>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</si>
  <si>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</si>
  <si>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</si>
  <si>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</si>
  <si>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</si>
  <si>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</si>
  <si>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</si>
  <si>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</si>
  <si>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</si>
  <si>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</si>
  <si>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</si>
  <si>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</si>
  <si>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</si>
  <si>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</si>
  <si>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</si>
  <si>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</si>
  <si>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</si>
  <si>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</si>
  <si>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</si>
  <si>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</si>
  <si>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</si>
  <si>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</si>
  <si>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</si>
  <si>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</si>
  <si>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</si>
  <si>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</si>
  <si>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</si>
  <si>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</si>
  <si>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</si>
  <si>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</si>
  <si>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</si>
  <si>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</si>
  <si>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</si>
  <si>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</si>
  <si>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</si>
  <si>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</si>
  <si>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</si>
  <si>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</si>
  <si>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</si>
  <si>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</si>
  <si>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</si>
  <si>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</si>
  <si>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</si>
  <si>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</si>
  <si>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</si>
  <si>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</si>
  <si>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</si>
  <si>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</si>
  <si>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</si>
  <si>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</si>
  <si>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</si>
  <si>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</si>
  <si>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</si>
  <si>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</si>
  <si>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</si>
  <si>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</si>
  <si>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</si>
  <si>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</si>
  <si>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</si>
  <si>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</si>
  <si>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</si>
  <si>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</si>
  <si>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</si>
  <si>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</si>
  <si>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</si>
  <si>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</si>
  <si>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</si>
  <si>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</si>
  <si>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</si>
  <si>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</si>
  <si>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</si>
  <si>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</si>
  <si>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</si>
  <si>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</si>
  <si>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</si>
  <si>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</si>
  <si>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</si>
  <si>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</si>
  <si>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</si>
  <si>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</si>
  <si>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</si>
  <si>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</si>
  <si>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</si>
  <si>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</si>
  <si>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</si>
  <si>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</si>
  <si>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</si>
  <si>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</si>
  <si>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</si>
  <si>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</si>
  <si>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</si>
  <si>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</si>
  <si>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</si>
  <si>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</si>
  <si>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</si>
  <si>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</si>
  <si>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</si>
  <si>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</si>
  <si>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</si>
  <si>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</si>
  <si>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</si>
  <si>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</si>
  <si>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</si>
  <si>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</si>
  <si>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</si>
  <si>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</si>
  <si>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</si>
  <si>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</si>
  <si>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</si>
  <si>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</si>
  <si>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</si>
  <si>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</si>
  <si>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</si>
  <si>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</si>
  <si>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</si>
  <si>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</si>
  <si>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</si>
  <si>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</si>
  <si>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</si>
  <si>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</si>
  <si>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</si>
  <si>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</si>
  <si>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</si>
  <si>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</si>
  <si>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</si>
  <si>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</si>
  <si>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</si>
  <si>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</si>
  <si>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</si>
  <si>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</si>
  <si>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</si>
  <si>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</si>
  <si>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</si>
  <si>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</si>
  <si>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</si>
  <si>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</si>
  <si>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</si>
  <si>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</si>
  <si>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</si>
  <si>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</si>
  <si>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</si>
  <si>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</si>
  <si>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</si>
  <si>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</si>
  <si>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</si>
  <si>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</si>
  <si>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</si>
  <si>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</si>
  <si>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</si>
  <si>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</si>
  <si>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</si>
  <si>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</si>
  <si>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</si>
  <si>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</si>
  <si>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</si>
  <si>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</si>
  <si>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</si>
  <si>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</si>
  <si>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</si>
  <si>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</si>
  <si>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</si>
  <si>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</si>
  <si>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</si>
  <si>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</si>
  <si>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</si>
  <si>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</si>
  <si>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</si>
  <si>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</si>
  <si>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</si>
  <si>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</si>
  <si>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</si>
  <si>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</si>
  <si>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</si>
  <si>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</si>
  <si>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</si>
  <si>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</si>
  <si>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</si>
  <si>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</si>
  <si>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</si>
  <si>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</si>
  <si>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</si>
  <si>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</si>
  <si>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</si>
  <si>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</si>
  <si>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</si>
  <si>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</si>
  <si>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</si>
  <si>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</si>
  <si>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</si>
  <si>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</si>
  <si>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</si>
  <si>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</si>
  <si>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</si>
  <si>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</si>
  <si>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</si>
  <si>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</si>
  <si>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</si>
  <si>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</si>
  <si>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</si>
  <si>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</si>
  <si>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</si>
  <si>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</si>
  <si>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</si>
  <si>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</si>
  <si>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</si>
  <si>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</si>
  <si>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</si>
  <si>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</si>
  <si>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</si>
  <si>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</si>
  <si>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</si>
  <si>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</si>
  <si>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</si>
  <si>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</si>
  <si>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</si>
  <si>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</si>
  <si>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</si>
  <si>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</si>
  <si>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</si>
  <si>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</si>
  <si>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</si>
  <si>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</si>
  <si>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</si>
  <si>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</si>
  <si>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</si>
  <si>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</si>
  <si>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</si>
  <si>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</si>
  <si>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</si>
  <si>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</si>
  <si>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</si>
  <si>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</si>
  <si>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</si>
  <si>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</si>
  <si>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</si>
  <si>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</si>
  <si>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</si>
  <si>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</si>
  <si>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</si>
  <si>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</si>
  <si>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</si>
  <si>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</si>
  <si>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</si>
  <si>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</si>
  <si>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</si>
  <si>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</si>
  <si>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</si>
  <si>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</si>
  <si>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</si>
  <si>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</si>
  <si>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</si>
  <si>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</si>
  <si>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</si>
  <si>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</si>
  <si>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</si>
  <si>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</si>
  <si>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</si>
  <si>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</si>
  <si>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</si>
  <si>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</si>
  <si>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</si>
  <si>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</si>
  <si>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</si>
  <si>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</si>
  <si>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</si>
  <si>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</si>
  <si>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</si>
  <si>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</si>
  <si>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</si>
  <si>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</si>
  <si>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</si>
  <si>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</si>
  <si>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</si>
  <si>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</si>
  <si>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</si>
  <si>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</si>
  <si>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</si>
  <si>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</si>
  <si>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</si>
  <si>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</si>
  <si>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</si>
  <si>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</si>
  <si>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</si>
  <si>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</si>
  <si>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</si>
  <si>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</si>
  <si>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</si>
  <si>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</si>
  <si>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</si>
  <si>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</si>
  <si>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</si>
  <si>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</si>
  <si>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</si>
  <si>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</si>
  <si>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</si>
  <si>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</si>
  <si>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</si>
  <si>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</si>
  <si>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</si>
  <si>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</si>
  <si>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</si>
  <si>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</si>
  <si>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</si>
  <si>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</si>
  <si>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</si>
  <si>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</si>
  <si>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</si>
  <si>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</si>
  <si>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</si>
  <si>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</si>
  <si>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</si>
  <si>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</si>
  <si>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</si>
  <si>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</si>
  <si>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</si>
  <si>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</si>
  <si>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</si>
  <si>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</si>
  <si>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</si>
  <si>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</si>
  <si>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</si>
  <si>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</si>
  <si>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</si>
  <si>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</si>
  <si>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</si>
  <si>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</si>
  <si>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</si>
  <si>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</si>
  <si>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</si>
  <si>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</si>
  <si>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</si>
  <si>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</si>
  <si>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</si>
  <si>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</si>
  <si>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</si>
  <si>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</si>
  <si>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</si>
  <si>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</si>
  <si>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</si>
  <si>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</si>
  <si>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</si>
  <si>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</si>
  <si>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</si>
  <si>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</si>
  <si>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</si>
  <si>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</si>
  <si>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</si>
  <si>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</si>
  <si>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</si>
  <si>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</si>
  <si>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</si>
  <si>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</si>
  <si>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</si>
  <si>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</si>
  <si>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</si>
  <si>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</si>
  <si>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</si>
  <si>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</si>
  <si>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</si>
  <si>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</si>
  <si>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</si>
  <si>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</si>
  <si>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</si>
  <si>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</si>
  <si>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</si>
  <si>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</si>
  <si>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</si>
  <si>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</si>
  <si>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</si>
  <si>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</si>
  <si>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</si>
  <si>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</si>
  <si>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</si>
  <si>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</si>
  <si>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</si>
  <si>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</si>
  <si>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</si>
  <si>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</si>
  <si>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</si>
  <si>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</si>
  <si>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</si>
  <si>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</si>
  <si>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</si>
  <si>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</si>
  <si>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</si>
  <si>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</si>
  <si>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</si>
  <si>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</si>
  <si>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</si>
  <si>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</si>
  <si>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</si>
  <si>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</si>
  <si>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</si>
  <si>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</si>
  <si>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</si>
  <si>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</si>
  <si>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</si>
  <si>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</si>
  <si>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</si>
  <si>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</si>
  <si>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</si>
  <si>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</si>
  <si>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</si>
  <si>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</si>
  <si>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</si>
  <si>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</si>
  <si>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</si>
  <si>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</si>
  <si>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</si>
  <si>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</si>
  <si>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</si>
  <si>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</si>
  <si>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</si>
  <si>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</si>
  <si>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</si>
  <si>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</si>
  <si>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</si>
  <si>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</si>
  <si>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</si>
  <si>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</si>
  <si>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</si>
  <si>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</si>
  <si>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</si>
  <si>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</si>
  <si>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</si>
  <si>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</si>
  <si>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</si>
  <si>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</si>
  <si>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</si>
  <si>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</si>
  <si>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</si>
  <si>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</si>
  <si>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</si>
  <si>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</si>
  <si>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</si>
  <si>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</si>
  <si>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</si>
  <si>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</si>
  <si>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</si>
  <si>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</si>
  <si>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</si>
  <si>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</si>
  <si>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</si>
  <si>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</si>
  <si>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</si>
  <si>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</si>
  <si>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</si>
  <si>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</si>
  <si>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</si>
  <si>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</si>
  <si>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</si>
  <si>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</si>
  <si>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</si>
  <si>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</si>
  <si>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</si>
  <si>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</si>
  <si>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</si>
  <si>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</si>
  <si>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</si>
  <si>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</si>
  <si>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</si>
  <si>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</si>
  <si>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</si>
  <si>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</si>
  <si>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</si>
  <si>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</si>
  <si>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</si>
  <si>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</si>
  <si>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</si>
  <si>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</si>
  <si>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</si>
  <si>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</si>
  <si>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</si>
  <si>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</si>
  <si>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</si>
  <si>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</si>
  <si>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</si>
  <si>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</si>
  <si>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</si>
  <si>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</si>
  <si>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</si>
  <si>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</si>
  <si>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</si>
  <si>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</si>
  <si>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</si>
  <si>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</si>
  <si>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</si>
  <si>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</si>
  <si>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</si>
  <si>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</si>
  <si>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</si>
  <si>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</si>
  <si>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</si>
  <si>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</si>
  <si>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</si>
  <si>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</si>
  <si>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</si>
  <si>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</si>
  <si>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</si>
  <si>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</si>
  <si>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</si>
  <si>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</si>
  <si>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</si>
  <si>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</si>
  <si>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</si>
  <si>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</si>
  <si>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</si>
  <si>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</si>
  <si>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</si>
  <si>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</si>
  <si>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</si>
  <si>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</si>
  <si>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</si>
  <si>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</si>
  <si>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</si>
  <si>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</si>
  <si>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</si>
  <si>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</si>
  <si>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</si>
  <si>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</si>
  <si>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</si>
  <si>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</si>
  <si>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</si>
  <si>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</si>
  <si>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</si>
  <si>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</si>
  <si>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</si>
  <si>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</si>
  <si>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</si>
  <si>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</si>
  <si>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</si>
  <si>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</si>
  <si>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</si>
  <si>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</si>
  <si>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</si>
  <si>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</si>
  <si>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</si>
  <si>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</si>
  <si>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</si>
  <si>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</si>
  <si>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</si>
  <si>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</si>
  <si>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</si>
  <si>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</si>
  <si>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</si>
  <si>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</si>
  <si>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</si>
  <si>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</si>
  <si>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</si>
  <si>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</si>
  <si>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</si>
  <si>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</si>
  <si>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</si>
  <si>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</si>
  <si>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</si>
  <si>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</si>
  <si>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</si>
  <si>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</si>
  <si>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</si>
  <si>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</si>
  <si>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</si>
  <si>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</si>
  <si>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</si>
  <si>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</si>
  <si>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</si>
  <si>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</si>
  <si>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</si>
  <si>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</si>
  <si>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</si>
  <si>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</si>
  <si>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</si>
  <si>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</si>
  <si>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</si>
  <si>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</si>
  <si>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</si>
  <si>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</si>
  <si>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</si>
  <si>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</si>
  <si>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</si>
  <si>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</si>
  <si>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</si>
  <si>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</si>
  <si>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</si>
  <si>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</si>
  <si>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</si>
  <si>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</si>
  <si>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</si>
  <si>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</si>
  <si>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</si>
  <si>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</si>
  <si>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</si>
  <si>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</si>
  <si>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</si>
  <si>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</si>
  <si>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</si>
  <si>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</si>
  <si>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</si>
  <si>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</si>
  <si>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</si>
  <si>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</si>
  <si>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</si>
  <si>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</si>
  <si>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</si>
  <si>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</si>
  <si>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</si>
  <si>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</si>
  <si>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</si>
  <si>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</si>
  <si>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</si>
  <si>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</si>
  <si>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</si>
  <si>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</si>
  <si>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</si>
  <si>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</si>
  <si>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</si>
  <si>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</si>
  <si>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</si>
  <si>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</si>
  <si>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</si>
  <si>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</si>
  <si>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</si>
  <si>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</si>
  <si>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</si>
  <si>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</si>
  <si>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</si>
  <si>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</si>
  <si>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</si>
  <si>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</si>
  <si>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</si>
  <si>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</si>
  <si>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</si>
  <si>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</si>
  <si>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</si>
  <si>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</si>
  <si>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</si>
  <si>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</si>
  <si>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</si>
  <si>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</si>
  <si>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</si>
  <si>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</si>
  <si>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</si>
  <si>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</si>
  <si>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</si>
  <si>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</si>
  <si>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</si>
  <si>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</si>
  <si>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</si>
  <si>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</si>
  <si>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</si>
  <si>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</si>
  <si>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</si>
  <si>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</si>
  <si>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</si>
  <si>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</si>
  <si>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</si>
  <si>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</si>
  <si>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</si>
  <si>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</si>
  <si>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</si>
  <si>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</si>
  <si>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</si>
  <si>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</si>
  <si>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</si>
  <si>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</si>
  <si>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</si>
  <si>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</si>
  <si>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</si>
  <si>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</si>
  <si>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</si>
  <si>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</si>
  <si>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</si>
  <si>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</si>
  <si>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</si>
  <si>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</si>
  <si>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</si>
  <si>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</si>
  <si>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</si>
  <si>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</si>
  <si>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</si>
  <si>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</si>
  <si>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</si>
  <si>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</si>
  <si>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</si>
  <si>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</si>
  <si>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</si>
  <si>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</si>
  <si>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</si>
  <si>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</si>
  <si>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</si>
  <si>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</si>
  <si>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</si>
  <si>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</si>
  <si>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</si>
  <si>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</si>
  <si>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</si>
  <si>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</si>
  <si>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</si>
  <si>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</si>
  <si>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</si>
  <si>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</si>
  <si>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</si>
  <si>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</si>
  <si>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</si>
  <si>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</si>
  <si>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</si>
  <si>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</si>
  <si>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</si>
  <si>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</si>
  <si>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</si>
  <si>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</si>
  <si>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</si>
  <si>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</si>
  <si>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</si>
  <si>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</si>
  <si>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</si>
  <si>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</si>
  <si>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</si>
  <si>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</si>
  <si>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</si>
  <si>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</si>
  <si>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</si>
  <si>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</si>
  <si>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</si>
  <si>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</si>
  <si>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</si>
  <si>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</si>
  <si>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</si>
  <si>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</si>
  <si>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</si>
  <si>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</si>
  <si>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</si>
  <si>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</si>
  <si>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</si>
  <si>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</si>
  <si>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</si>
  <si>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</si>
  <si>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</si>
  <si>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</si>
  <si>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</si>
  <si>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</si>
  <si>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</si>
  <si>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</si>
  <si>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</si>
  <si>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</si>
  <si>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</si>
  <si>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</si>
  <si>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</si>
  <si>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</si>
  <si>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</si>
  <si>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</si>
  <si>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</si>
  <si>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</si>
  <si>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</si>
  <si>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</si>
  <si>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</si>
  <si>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</si>
  <si>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</si>
  <si>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</si>
  <si>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</si>
  <si>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</si>
  <si>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</si>
  <si>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</si>
  <si>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</si>
  <si>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</si>
  <si>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</si>
  <si>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</si>
  <si>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</si>
  <si>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</si>
  <si>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</si>
  <si>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</si>
  <si>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</si>
  <si>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</si>
  <si>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</si>
  <si>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</si>
  <si>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</si>
  <si>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</si>
  <si>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</si>
  <si>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</si>
  <si>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</si>
  <si>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</si>
  <si>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</si>
  <si>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</si>
  <si>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</si>
  <si>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</si>
  <si>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</si>
  <si>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</si>
  <si>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</si>
  <si>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</si>
  <si>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</si>
  <si>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</si>
  <si>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</si>
  <si>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</si>
  <si>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</si>
  <si>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</si>
  <si>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</si>
  <si>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</si>
  <si>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</si>
  <si>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</si>
  <si>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</si>
  <si>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</si>
  <si>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</si>
  <si>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</si>
  <si>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</si>
  <si>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</si>
  <si>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</si>
  <si>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</si>
  <si>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</si>
  <si>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</si>
  <si>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</si>
  <si>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</si>
  <si>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</si>
  <si>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</si>
  <si>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</si>
  <si>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</si>
  <si>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</si>
  <si>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</si>
  <si>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</si>
  <si>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</si>
  <si>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</si>
  <si>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</si>
  <si>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</si>
  <si>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</si>
  <si>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</si>
  <si>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</si>
  <si>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</si>
  <si>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</si>
  <si>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</si>
  <si>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</si>
  <si>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</si>
  <si>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</si>
  <si>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</si>
  <si>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</si>
  <si>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</si>
  <si>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</si>
  <si>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</si>
  <si>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</si>
  <si>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</si>
  <si>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</si>
  <si>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</si>
  <si>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</si>
  <si>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</si>
  <si>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</si>
  <si>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</si>
  <si>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</si>
  <si>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</si>
  <si>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</si>
  <si>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</si>
  <si>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</si>
  <si>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</si>
  <si>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</si>
  <si>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</si>
  <si>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</si>
  <si>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</si>
  <si>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</si>
  <si>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</si>
  <si>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</si>
  <si>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</si>
  <si>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</si>
  <si>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</si>
  <si>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</si>
  <si>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</si>
  <si>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</si>
  <si>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</si>
  <si>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</si>
  <si>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</si>
  <si>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</si>
  <si>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</si>
  <si>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</si>
  <si>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</si>
  <si>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</si>
  <si>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</si>
  <si>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</si>
  <si>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</si>
  <si>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</si>
  <si>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</si>
  <si>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</si>
  <si>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</si>
  <si>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</si>
  <si>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</si>
  <si>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</si>
  <si>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</si>
  <si>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</si>
  <si>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</si>
  <si>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</si>
  <si>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</si>
  <si>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</si>
  <si>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</si>
  <si>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</si>
  <si>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</si>
  <si>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</si>
  <si>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</si>
  <si>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</si>
  <si>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</si>
  <si>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</si>
  <si>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</si>
  <si>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</si>
  <si>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</si>
  <si>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</si>
  <si>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</si>
  <si>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</si>
  <si>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</si>
  <si>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</si>
  <si>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</si>
  <si>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</si>
  <si>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</si>
  <si>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</si>
  <si>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</si>
  <si>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</si>
  <si>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</si>
  <si>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</si>
  <si>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</si>
  <si>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</si>
  <si>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</si>
  <si>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</si>
  <si>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</si>
  <si>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</si>
  <si>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</si>
  <si>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</si>
  <si>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</si>
  <si>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</si>
  <si>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</si>
  <si>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</si>
  <si>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</si>
  <si>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</si>
  <si>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</si>
  <si>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</si>
  <si>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</si>
  <si>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</si>
  <si>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</si>
  <si>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</si>
  <si>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</si>
  <si>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</si>
  <si>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</si>
  <si>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</si>
  <si>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</si>
  <si>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</si>
  <si>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</si>
  <si>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</si>
  <si>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</si>
  <si>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</si>
  <si>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</si>
  <si>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</si>
  <si>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</si>
  <si>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</si>
  <si>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</si>
  <si>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</si>
  <si>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</si>
  <si>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</si>
  <si>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</si>
  <si>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</si>
  <si>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</si>
  <si>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</si>
  <si>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</si>
  <si>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</si>
  <si>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</si>
  <si>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</si>
  <si>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</si>
  <si>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</si>
  <si>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</si>
  <si>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</si>
  <si>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</si>
  <si>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</si>
  <si>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</si>
  <si>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</si>
  <si>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</si>
  <si>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</si>
  <si>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</si>
  <si>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</si>
  <si>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</si>
  <si>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</si>
  <si>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</si>
  <si>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</si>
  <si>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</si>
  <si>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</si>
  <si>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</si>
  <si>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</si>
  <si>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</si>
  <si>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</si>
  <si>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</si>
  <si>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</si>
  <si>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</si>
  <si>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</si>
  <si>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</si>
  <si>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</si>
  <si>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</si>
  <si>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</si>
  <si>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</si>
  <si>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</si>
  <si>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</si>
  <si>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</si>
  <si>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</si>
  <si>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</si>
  <si>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</si>
  <si>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</si>
  <si>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</si>
  <si>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</si>
  <si>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</si>
  <si>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</si>
  <si>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</si>
  <si>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</si>
  <si>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</si>
  <si>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</si>
  <si>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</si>
  <si>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</si>
  <si>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</si>
  <si>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</si>
  <si>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</si>
  <si>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</si>
  <si>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</si>
  <si>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</si>
  <si>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</si>
  <si>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</si>
  <si>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</si>
  <si>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</si>
  <si>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</si>
  <si>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</si>
  <si>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</si>
  <si>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</si>
  <si>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</si>
  <si>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</si>
  <si>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</si>
  <si>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</si>
  <si>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</si>
  <si>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</si>
  <si>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</si>
  <si>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</si>
  <si>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</si>
  <si>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</si>
  <si>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</si>
  <si>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</si>
  <si>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</si>
  <si>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</si>
  <si>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</si>
  <si>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</si>
  <si>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</si>
  <si>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</si>
  <si>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</si>
  <si>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</si>
  <si>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</si>
  <si>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</si>
  <si>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</si>
  <si>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</si>
  <si>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</si>
  <si>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</si>
  <si>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</si>
  <si>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</si>
  <si>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</si>
  <si>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</si>
  <si>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</si>
  <si>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</si>
  <si>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</si>
  <si>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</si>
  <si>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</si>
  <si>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</si>
  <si>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</si>
  <si>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</si>
  <si>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</si>
  <si>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</si>
  <si>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</si>
  <si>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</si>
  <si>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</si>
  <si>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</si>
  <si>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</si>
  <si>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</si>
  <si>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</si>
  <si>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</si>
  <si>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</si>
  <si>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</si>
  <si>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</si>
  <si>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</si>
  <si>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</si>
  <si>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</si>
  <si>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</si>
  <si>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</si>
  <si>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</si>
  <si>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</si>
  <si>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</si>
  <si>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</si>
  <si>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</si>
  <si>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</si>
  <si>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</si>
  <si>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</si>
  <si>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</si>
  <si>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</si>
  <si>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</si>
  <si>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</si>
  <si>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</si>
  <si>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</si>
  <si>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</si>
  <si>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</si>
  <si>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</si>
  <si>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</si>
  <si>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</si>
  <si>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</si>
  <si>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</si>
  <si>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</si>
  <si>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</si>
  <si>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</si>
  <si>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</si>
  <si>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</si>
  <si>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</si>
  <si>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</si>
  <si>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</si>
  <si>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</si>
  <si>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</si>
  <si>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</si>
  <si>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</si>
  <si>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</si>
  <si>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</si>
  <si>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</si>
  <si>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</si>
  <si>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</si>
  <si>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</si>
  <si>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</si>
  <si>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</si>
  <si>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</si>
  <si>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</si>
  <si>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</si>
  <si>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</si>
  <si>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</si>
  <si>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</si>
  <si>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</si>
  <si>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</si>
  <si>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</si>
  <si>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</si>
  <si>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</si>
  <si>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</si>
  <si>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</si>
  <si>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</si>
  <si>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</si>
  <si>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</si>
  <si>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</si>
  <si>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</si>
  <si>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</si>
  <si>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</si>
  <si>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</si>
  <si>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</si>
  <si>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</si>
  <si>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</si>
  <si>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</si>
  <si>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</si>
  <si>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</si>
  <si>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</si>
  <si>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</si>
  <si>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</si>
  <si>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</si>
  <si>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</si>
  <si>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</si>
  <si>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</si>
  <si>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</si>
  <si>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</si>
  <si>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</si>
  <si>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</si>
  <si>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</si>
  <si>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</si>
  <si>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</si>
  <si>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</si>
  <si>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</si>
  <si>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</si>
  <si>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</si>
  <si>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</si>
  <si>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</si>
  <si>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</si>
  <si>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</si>
  <si>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</si>
  <si>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</si>
  <si>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</si>
  <si>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</si>
  <si>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</si>
  <si>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</si>
  <si>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</si>
  <si>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</si>
  <si>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</si>
  <si>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</si>
  <si>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</si>
  <si>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</si>
  <si>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</si>
  <si>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</si>
  <si>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</si>
  <si>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</si>
  <si>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</si>
  <si>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</si>
  <si>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</si>
  <si>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</si>
  <si>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</si>
  <si>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</si>
  <si>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</si>
  <si>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</si>
  <si>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</si>
  <si>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</si>
  <si>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</si>
  <si>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</si>
  <si>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</si>
  <si>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</si>
  <si>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</si>
  <si>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</si>
  <si>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</si>
  <si>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</si>
  <si>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</si>
  <si>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</si>
  <si>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</si>
  <si>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</si>
  <si>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</si>
  <si>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</si>
  <si>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</si>
  <si>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</si>
  <si>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</si>
  <si>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</si>
  <si>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</si>
  <si>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</si>
  <si>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</si>
  <si>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</si>
  <si>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</si>
  <si>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</si>
  <si>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</si>
  <si>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</si>
  <si>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</si>
  <si>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</si>
  <si>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</si>
  <si>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</si>
  <si>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</si>
  <si>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</si>
  <si>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</si>
  <si>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</si>
  <si>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</si>
  <si>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</si>
  <si>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</si>
  <si>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</si>
  <si>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</si>
  <si>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</si>
  <si>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</si>
  <si>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</si>
  <si>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</si>
  <si>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</si>
  <si>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</si>
  <si>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</si>
  <si>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</si>
  <si>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</si>
  <si>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</si>
  <si>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</si>
  <si>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</si>
  <si>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</si>
  <si>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</si>
  <si>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</si>
  <si>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</si>
  <si>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</si>
  <si>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</si>
  <si>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</si>
  <si>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</si>
  <si>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</si>
  <si>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</si>
  <si>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</si>
  <si>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</si>
  <si>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</si>
  <si>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</si>
  <si>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</si>
  <si>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</si>
  <si>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</si>
  <si>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</si>
  <si>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</si>
  <si>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</si>
  <si>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</si>
  <si>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</si>
  <si>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</si>
  <si>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</si>
  <si>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</si>
  <si>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</si>
  <si>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</si>
  <si>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</si>
  <si>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</si>
  <si>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</si>
  <si>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</si>
  <si>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</si>
  <si>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</si>
  <si>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</si>
  <si>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</si>
  <si>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</si>
  <si>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</si>
  <si>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</si>
  <si>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</si>
  <si>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</si>
  <si>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</si>
  <si>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</si>
  <si>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</si>
  <si>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</si>
  <si>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</si>
  <si>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</si>
  <si>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</si>
  <si>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</si>
  <si>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</si>
  <si>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</si>
  <si>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</si>
  <si>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</si>
  <si>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</si>
  <si>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</si>
  <si>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</si>
  <si>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</si>
  <si>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</si>
  <si>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</si>
  <si>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</si>
  <si>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</si>
  <si>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</si>
  <si>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</si>
  <si>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</si>
  <si>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</si>
  <si>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</si>
  <si>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</si>
  <si>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</si>
  <si>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</si>
  <si>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</si>
  <si>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</si>
  <si>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</si>
  <si>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</si>
  <si>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</si>
  <si>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</si>
  <si>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</si>
  <si>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</si>
  <si>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</si>
  <si>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</si>
  <si>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</si>
  <si>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</si>
  <si>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</si>
  <si>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</si>
  <si>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</si>
  <si>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</si>
  <si>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</si>
  <si>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</si>
  <si>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</si>
  <si>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</si>
  <si>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</si>
  <si>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</si>
  <si>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</si>
  <si>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</si>
  <si>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</si>
  <si>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</si>
  <si>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</si>
  <si>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</si>
  <si>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</si>
  <si>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</si>
  <si>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</si>
  <si>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</si>
  <si>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</si>
  <si>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</si>
  <si>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</si>
  <si>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</si>
  <si>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</si>
  <si>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</si>
  <si>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</si>
  <si>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</si>
  <si>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</si>
  <si>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</si>
  <si>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</si>
  <si>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</si>
  <si>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</si>
  <si>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</si>
  <si>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</si>
  <si>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</si>
  <si>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</si>
  <si>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</si>
  <si>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</si>
  <si>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</si>
  <si>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</si>
  <si>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</si>
  <si>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</si>
  <si>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</si>
  <si>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</si>
  <si>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</si>
  <si>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</si>
  <si>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</si>
  <si>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</si>
  <si>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</si>
  <si>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</si>
  <si>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</si>
  <si>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</si>
  <si>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</si>
  <si>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</si>
  <si>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</si>
  <si>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</si>
  <si>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</si>
  <si>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</si>
  <si>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</si>
  <si>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</si>
  <si>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</si>
  <si>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</si>
  <si>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</si>
  <si>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</si>
  <si>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</si>
  <si>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</si>
  <si>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</si>
  <si>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</si>
  <si>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</si>
  <si>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</si>
  <si>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</si>
  <si>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</si>
  <si>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</si>
  <si>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</si>
  <si>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</si>
  <si>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</si>
  <si>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</si>
  <si>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</si>
  <si>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</si>
  <si>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</si>
  <si>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</si>
  <si>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</si>
  <si>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</si>
  <si>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</si>
  <si>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</si>
  <si>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</si>
  <si>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</si>
  <si>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</si>
  <si>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</si>
  <si>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</si>
  <si>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</si>
  <si>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</si>
  <si>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</si>
  <si>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</si>
  <si>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</si>
  <si>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</si>
  <si>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</si>
  <si>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</si>
  <si>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</si>
  <si>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</si>
  <si>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</si>
  <si>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</si>
  <si>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</si>
  <si>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</si>
  <si>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</si>
  <si>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</si>
  <si>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</si>
  <si>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</si>
  <si>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</si>
  <si>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</si>
  <si>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</si>
  <si>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</si>
  <si>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</si>
  <si>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</si>
  <si>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</si>
  <si>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</si>
  <si>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</si>
  <si>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</si>
  <si>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</si>
  <si>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</si>
  <si>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</si>
  <si>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</si>
  <si>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</si>
  <si>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</si>
  <si>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</si>
  <si>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</si>
  <si>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</si>
  <si>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</si>
  <si>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</si>
  <si>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</si>
  <si>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</si>
  <si>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</si>
  <si>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</si>
  <si>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</si>
  <si>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</si>
  <si>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</si>
  <si>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</si>
  <si>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</si>
  <si>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</si>
  <si>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</si>
  <si>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</si>
  <si>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</si>
  <si>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</si>
  <si>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</si>
  <si>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</si>
  <si>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</si>
  <si>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</si>
  <si>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</si>
  <si>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</si>
  <si>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</si>
  <si>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</si>
  <si>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</si>
  <si>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</si>
  <si>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</si>
  <si>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</si>
  <si>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</si>
  <si>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</si>
  <si>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</si>
  <si>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</si>
  <si>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</si>
  <si>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</si>
  <si>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</si>
  <si>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</si>
  <si>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</si>
  <si>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</si>
  <si>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</si>
  <si>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</si>
  <si>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</si>
  <si>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</si>
  <si>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</si>
  <si>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</si>
  <si>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</si>
  <si>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</si>
  <si>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</si>
  <si>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</si>
  <si>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</si>
  <si>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</si>
  <si>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</si>
  <si>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</si>
  <si>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</si>
  <si>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</si>
  <si>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</si>
  <si>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</si>
  <si>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</si>
  <si>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</si>
  <si>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</si>
  <si>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</si>
  <si>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</si>
  <si>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</si>
  <si>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</si>
  <si>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</si>
  <si>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</si>
  <si>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</si>
  <si>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</si>
  <si>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</si>
  <si>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</si>
  <si>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</si>
  <si>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</si>
  <si>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</si>
  <si>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</si>
  <si>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</si>
  <si>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</si>
  <si>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</si>
  <si>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</si>
  <si>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</si>
  <si>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</si>
  <si>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</si>
  <si>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</si>
  <si>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</si>
  <si>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</si>
  <si>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</si>
  <si>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</si>
  <si>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</si>
  <si>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</si>
  <si>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</si>
  <si>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</si>
  <si>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</si>
  <si>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</si>
  <si>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</si>
  <si>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</si>
  <si>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</si>
  <si>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</si>
  <si>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</si>
  <si>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</si>
  <si>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</si>
  <si>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</si>
  <si>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</si>
  <si>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</si>
  <si>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</si>
  <si>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</si>
  <si>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</si>
  <si>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</si>
  <si>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</si>
  <si>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</si>
  <si>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</si>
  <si>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</si>
  <si>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</si>
  <si>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</si>
  <si>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</si>
  <si>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</si>
  <si>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</si>
  <si>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</si>
  <si>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</si>
  <si>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</si>
  <si>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</si>
  <si>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</si>
  <si>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</si>
  <si>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</si>
  <si>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</si>
  <si>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</si>
  <si>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</si>
  <si>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</si>
  <si>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</si>
  <si>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</si>
  <si>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</si>
  <si>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</si>
  <si>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</si>
  <si>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</si>
  <si>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</si>
  <si>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</si>
  <si>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</si>
  <si>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</si>
  <si>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</si>
  <si>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</si>
  <si>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</si>
  <si>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</si>
  <si>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</si>
  <si>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</si>
  <si>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</si>
  <si>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</si>
  <si>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</si>
  <si>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</si>
  <si>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</si>
  <si>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</si>
  <si>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</si>
  <si>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</si>
  <si>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</si>
  <si>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</si>
  <si>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</si>
  <si>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</si>
  <si>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</si>
  <si>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</si>
  <si>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</si>
  <si>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</si>
  <si>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</si>
  <si>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</si>
  <si>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</si>
  <si>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</si>
  <si>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</si>
  <si>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</si>
  <si>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</si>
  <si>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</si>
  <si>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</si>
  <si>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</si>
  <si>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</si>
  <si>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</si>
  <si>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</si>
  <si>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</si>
  <si>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</si>
  <si>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</si>
  <si>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</si>
  <si>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</si>
  <si>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</si>
  <si>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</si>
  <si>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</si>
  <si>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</si>
  <si>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</si>
  <si>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</si>
  <si>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</si>
  <si>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</si>
  <si>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</si>
  <si>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</si>
  <si>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</si>
  <si>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</si>
  <si>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</si>
  <si>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</si>
  <si>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</si>
  <si>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</si>
  <si>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</si>
  <si>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</si>
  <si>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</si>
  <si>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</si>
  <si>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</si>
  <si>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</si>
  <si>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</si>
  <si>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</si>
  <si>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</si>
  <si>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</si>
  <si>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</si>
  <si>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</si>
  <si>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</si>
  <si>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</si>
  <si>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</si>
  <si>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</si>
  <si>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</si>
  <si>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</si>
  <si>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</si>
  <si>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</si>
  <si>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</si>
  <si>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</si>
  <si>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</si>
  <si>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</si>
  <si>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</si>
  <si>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</si>
  <si>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</si>
  <si>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</si>
  <si>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</si>
  <si>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</si>
  <si>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</si>
  <si>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</si>
  <si>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</si>
  <si>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</si>
  <si>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</si>
  <si>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</si>
  <si>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</si>
  <si>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</si>
  <si>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</si>
  <si>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</si>
  <si>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</si>
  <si>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</si>
  <si>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</si>
  <si>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</si>
  <si>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</si>
  <si>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</si>
  <si>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</si>
  <si>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</si>
  <si>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</si>
  <si>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</si>
  <si>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</si>
  <si>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</si>
  <si>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</si>
  <si>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</si>
  <si>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</si>
  <si>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</si>
  <si>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</si>
  <si>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</si>
  <si>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</si>
  <si>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</si>
  <si>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</si>
  <si>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</si>
  <si>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</si>
  <si>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</si>
  <si>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</si>
  <si>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</si>
  <si>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</si>
  <si>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</si>
  <si>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</si>
  <si>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</si>
  <si>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</si>
  <si>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</si>
  <si>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</si>
  <si>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</si>
  <si>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</si>
  <si>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</si>
  <si>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</si>
  <si>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</si>
  <si>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</si>
  <si>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</si>
  <si>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</si>
  <si>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</si>
  <si>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</si>
  <si>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</si>
  <si>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</si>
  <si>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</si>
  <si>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</si>
  <si>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</si>
  <si>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</si>
  <si>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</si>
  <si>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</si>
  <si>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</si>
  <si>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</si>
  <si>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</si>
  <si>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</si>
  <si>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</si>
  <si>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</si>
  <si>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</si>
  <si>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</si>
  <si>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</si>
  <si>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</si>
  <si>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</si>
  <si>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</si>
  <si>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</si>
  <si>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</si>
  <si>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</si>
  <si>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</si>
  <si>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</si>
  <si>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</si>
  <si>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</si>
  <si>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</si>
  <si>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</si>
  <si>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</si>
  <si>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</si>
  <si>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</si>
  <si>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</si>
  <si>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</si>
  <si>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</si>
  <si>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</si>
  <si>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</si>
  <si>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</si>
  <si>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</si>
  <si>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</si>
  <si>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</si>
  <si>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</si>
  <si>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</si>
  <si>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</si>
  <si>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</si>
  <si>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</si>
  <si>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</si>
  <si>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</si>
  <si>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</si>
  <si>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</si>
  <si>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</si>
  <si>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</si>
  <si>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</si>
  <si>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</si>
  <si>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</si>
  <si>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</si>
  <si>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</si>
  <si>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</si>
  <si>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</si>
  <si>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</si>
  <si>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</si>
  <si>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</si>
  <si>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</si>
  <si>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</si>
  <si>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</si>
  <si>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</si>
  <si>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</si>
  <si>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</si>
  <si>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</si>
  <si>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</si>
  <si>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</si>
  <si>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</si>
  <si>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</si>
  <si>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</si>
  <si>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</si>
  <si>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</si>
  <si>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</si>
  <si>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</si>
  <si>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</si>
  <si>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</si>
  <si>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</si>
  <si>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</si>
  <si>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</si>
  <si>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</si>
  <si>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</si>
  <si>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</si>
  <si>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</si>
  <si>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</si>
  <si>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</si>
  <si>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</si>
  <si>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</si>
  <si>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</si>
  <si>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</si>
  <si>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</si>
  <si>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</si>
  <si>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</si>
  <si>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</si>
  <si>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</si>
  <si>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</si>
  <si>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</si>
  <si>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</si>
  <si>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</si>
  <si>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</si>
  <si>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</si>
  <si>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</si>
  <si>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</si>
  <si>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</si>
  <si>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</si>
  <si>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</si>
  <si>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</si>
  <si>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</si>
  <si>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</si>
  <si>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</si>
  <si>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</si>
  <si>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</si>
  <si>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</si>
  <si>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</si>
  <si>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</si>
  <si>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</si>
  <si>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</si>
  <si>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</si>
  <si>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</si>
  <si>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</si>
  <si>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</si>
  <si>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</si>
  <si>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</si>
  <si>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</si>
  <si>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</si>
  <si>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</si>
  <si>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</si>
  <si>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</si>
  <si>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</si>
  <si>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</si>
  <si>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</si>
  <si>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</si>
  <si>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</si>
  <si>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</si>
  <si>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</si>
  <si>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</si>
  <si>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</si>
  <si>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</si>
  <si>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</si>
  <si>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</si>
  <si>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</si>
  <si>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</si>
  <si>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</si>
  <si>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</si>
  <si>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</si>
  <si>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</si>
  <si>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</si>
  <si>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</si>
  <si>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</si>
  <si>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</si>
  <si>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</si>
  <si>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</si>
  <si>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</si>
  <si>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</si>
  <si>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</si>
  <si>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</si>
  <si>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</si>
  <si>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</si>
  <si>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</si>
  <si>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</si>
  <si>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</si>
  <si>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</si>
  <si>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</si>
  <si>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</si>
  <si>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</si>
  <si>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</si>
  <si>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</si>
  <si>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</si>
  <si>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</si>
  <si>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</si>
  <si>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</si>
  <si>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</si>
  <si>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</si>
  <si>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</si>
  <si>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</si>
  <si>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</si>
  <si>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</si>
  <si>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</si>
  <si>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</si>
  <si>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</si>
  <si>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</si>
  <si>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</si>
  <si>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</si>
  <si>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</si>
  <si>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</si>
  <si>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</si>
  <si>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</si>
  <si>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</si>
  <si>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</si>
  <si>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</si>
  <si>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</si>
  <si>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</si>
  <si>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</si>
  <si>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</si>
  <si>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</si>
  <si>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</si>
  <si>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</si>
  <si>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</si>
  <si>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</si>
  <si>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</si>
  <si>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</si>
  <si>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</si>
  <si>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</si>
  <si>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</si>
  <si>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</si>
  <si>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</si>
  <si>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</si>
  <si>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</si>
  <si>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</si>
  <si>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</si>
  <si>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</si>
  <si>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</si>
  <si>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</si>
  <si>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</si>
  <si>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</si>
  <si>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</si>
  <si>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</si>
  <si>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</si>
  <si>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</si>
  <si>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</si>
  <si>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</si>
  <si>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</si>
  <si>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</si>
  <si>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</si>
  <si>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</si>
  <si>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</si>
  <si>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</si>
  <si>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</si>
  <si>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</si>
  <si>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</si>
  <si>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</si>
  <si>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</si>
  <si>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</si>
  <si>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</si>
  <si>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</si>
  <si>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</si>
  <si>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</si>
  <si>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</si>
  <si>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</si>
  <si>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</si>
  <si>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</si>
  <si>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</si>
  <si>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</si>
  <si>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</si>
  <si>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</si>
  <si>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</si>
  <si>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</si>
  <si>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</si>
  <si>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</si>
  <si>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</si>
  <si>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</si>
  <si>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</si>
  <si>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</si>
  <si>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</si>
  <si>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</si>
  <si>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</si>
  <si>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</si>
  <si>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</si>
  <si>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</si>
  <si>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</si>
  <si>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</si>
  <si>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</si>
  <si>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</si>
  <si>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</si>
  <si>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</si>
  <si>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</si>
  <si>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</si>
  <si>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</si>
  <si>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</si>
  <si>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</si>
  <si>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</si>
  <si>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</si>
  <si>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</si>
  <si>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</si>
  <si>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</si>
  <si>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</si>
  <si>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</si>
  <si>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</si>
  <si>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</si>
  <si>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</si>
  <si>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</si>
  <si>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</si>
  <si>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</si>
  <si>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</si>
  <si>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</si>
  <si>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</si>
  <si>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</si>
  <si>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</si>
  <si>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</si>
  <si>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</si>
  <si>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</si>
  <si>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</si>
  <si>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</si>
  <si>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</si>
  <si>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</si>
  <si>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</si>
  <si>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</si>
  <si>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</si>
  <si>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</si>
  <si>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</si>
  <si>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</si>
  <si>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</si>
  <si>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</si>
  <si>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</si>
  <si>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</si>
  <si>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</si>
  <si>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</si>
  <si>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</si>
  <si>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</si>
  <si>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</si>
  <si>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</si>
  <si>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</si>
  <si>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</si>
  <si>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</si>
  <si>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</si>
  <si>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</si>
  <si>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</si>
  <si>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</si>
  <si>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</si>
  <si>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</si>
  <si>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</si>
  <si>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</si>
  <si>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</si>
  <si>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</si>
  <si>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</si>
  <si>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</si>
  <si>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</si>
  <si>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</si>
  <si>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</si>
  <si>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</si>
  <si>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</si>
  <si>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</si>
  <si>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</si>
  <si>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</si>
  <si>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</si>
  <si>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</si>
  <si>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</si>
  <si>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</si>
  <si>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</si>
  <si>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</si>
  <si>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</si>
  <si>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</si>
  <si>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</si>
  <si>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</si>
  <si>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</si>
  <si>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</si>
  <si>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</si>
  <si>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</si>
  <si>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</si>
  <si>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</si>
  <si>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</si>
  <si>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</si>
  <si>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</si>
  <si>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</si>
  <si>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</si>
  <si>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</si>
  <si>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</si>
  <si>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</si>
  <si>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</si>
  <si>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</si>
  <si>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</si>
  <si>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</si>
  <si>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</si>
  <si>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</si>
  <si>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</si>
  <si>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</si>
  <si>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</si>
  <si>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</si>
  <si>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</si>
  <si>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</si>
  <si>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</si>
  <si>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</si>
  <si>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</si>
  <si>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</si>
  <si>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</si>
  <si>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</si>
  <si>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</si>
  <si>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</si>
  <si>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</si>
  <si>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</si>
  <si>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</si>
  <si>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</si>
  <si>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</si>
  <si>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</si>
  <si>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</si>
  <si>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</si>
  <si>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</si>
  <si>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</si>
  <si>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</si>
  <si>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</si>
  <si>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</si>
  <si>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</si>
  <si>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</si>
  <si>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</si>
  <si>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</si>
  <si>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</si>
  <si>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</si>
  <si>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</si>
  <si>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</si>
  <si>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</si>
  <si>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</si>
  <si>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</si>
  <si>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</si>
  <si>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</si>
  <si>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</si>
  <si>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</si>
  <si>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</si>
  <si>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</si>
  <si>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</si>
  <si>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</si>
  <si>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</si>
  <si>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</si>
  <si>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</si>
  <si>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</si>
  <si>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</si>
  <si>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</si>
  <si>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</si>
  <si>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</si>
  <si>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</si>
  <si>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</si>
  <si>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</si>
  <si>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</si>
  <si>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</si>
  <si>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</si>
  <si>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</si>
  <si>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</si>
  <si>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</si>
  <si>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</si>
  <si>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</si>
  <si>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</si>
  <si>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</si>
  <si>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</si>
  <si>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</si>
  <si>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</si>
  <si>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</si>
  <si>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</si>
  <si>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</si>
  <si>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</si>
  <si>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</si>
  <si>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</si>
  <si>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</si>
  <si>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</si>
  <si>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</si>
  <si>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</si>
  <si>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</si>
  <si>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</si>
  <si>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</si>
  <si>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</si>
  <si>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</si>
  <si>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</si>
  <si>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</si>
  <si>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</si>
  <si>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</si>
  <si>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</si>
  <si>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</si>
  <si>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</si>
  <si>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</si>
  <si>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</si>
  <si>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</si>
  <si>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</si>
  <si>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</si>
  <si>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</si>
  <si>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</si>
  <si>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</si>
  <si>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</si>
  <si>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</si>
  <si>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</si>
  <si>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</si>
  <si>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</si>
  <si>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</si>
  <si>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</si>
  <si>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</si>
  <si>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</si>
  <si>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</si>
  <si>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</si>
  <si>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</si>
  <si>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</si>
  <si>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</si>
  <si>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</si>
  <si>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</si>
  <si>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</si>
  <si>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</si>
  <si>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</si>
  <si>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</si>
  <si>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</si>
  <si>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</si>
  <si>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</si>
  <si>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</si>
  <si>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</si>
  <si>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</si>
  <si>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</si>
  <si>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</si>
  <si>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</si>
  <si>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</si>
  <si>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</si>
  <si>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</si>
  <si>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</si>
  <si>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</si>
  <si>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</si>
  <si>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</si>
  <si>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</si>
  <si>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</si>
  <si>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</si>
  <si>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</si>
  <si>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</si>
  <si>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</si>
  <si>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</si>
  <si>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</si>
  <si>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</si>
  <si>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</si>
  <si>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</si>
  <si>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</si>
  <si>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</si>
  <si>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</si>
  <si>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</si>
  <si>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</si>
  <si>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</si>
  <si>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</si>
  <si>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</si>
  <si>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</si>
  <si>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</si>
  <si>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</si>
  <si>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</si>
  <si>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</si>
  <si>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</si>
  <si>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</si>
  <si>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</si>
  <si>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</si>
  <si>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</si>
  <si>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</si>
  <si>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</si>
  <si>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</si>
  <si>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</si>
  <si>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</si>
  <si>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</si>
  <si>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</si>
  <si>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</si>
  <si>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</si>
  <si>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</si>
  <si>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</si>
  <si>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</si>
  <si>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</si>
  <si>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</si>
  <si>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</si>
  <si>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</si>
  <si>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</si>
  <si>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</si>
  <si>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</si>
  <si>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</si>
  <si>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</si>
  <si>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</si>
  <si>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</si>
  <si>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</si>
  <si>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</si>
  <si>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</si>
  <si>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</si>
  <si>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</si>
  <si>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</si>
  <si>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</si>
  <si>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</si>
  <si>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</si>
  <si>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</si>
  <si>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</si>
  <si>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</si>
  <si>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</si>
  <si>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</si>
  <si>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</si>
  <si>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</si>
  <si>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</si>
  <si>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</si>
  <si>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</si>
  <si>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</si>
  <si>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</si>
  <si>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</si>
  <si>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</si>
  <si>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</si>
  <si>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</si>
  <si>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</si>
  <si>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</si>
  <si>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</si>
  <si>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</si>
  <si>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</si>
  <si>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</si>
  <si>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</si>
  <si>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</si>
  <si>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</si>
  <si>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</si>
  <si>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</si>
  <si>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</si>
  <si>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</si>
  <si>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</si>
  <si>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</si>
  <si>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</si>
  <si>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</si>
  <si>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</si>
  <si>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</si>
  <si>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</si>
  <si>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</si>
  <si>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</si>
  <si>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</si>
  <si>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</si>
  <si>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</si>
  <si>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</si>
  <si>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</si>
  <si>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</si>
  <si>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</si>
  <si>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</si>
  <si>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</si>
  <si>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</si>
  <si>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</si>
  <si>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</si>
  <si>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</si>
  <si>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</si>
  <si>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</si>
  <si>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</si>
  <si>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</si>
  <si>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</si>
  <si>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</si>
  <si>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</si>
  <si>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</si>
  <si>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</si>
  <si>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</si>
  <si>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</si>
  <si>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</si>
  <si>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</si>
  <si>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</si>
  <si>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</si>
  <si>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</si>
  <si>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</si>
  <si>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</si>
  <si>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</si>
  <si>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</si>
  <si>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</si>
  <si>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</si>
  <si>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</si>
  <si>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</si>
  <si>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</si>
  <si>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</si>
  <si>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</si>
  <si>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</si>
  <si>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</si>
  <si>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</si>
  <si>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</si>
  <si>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</si>
  <si>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</si>
  <si>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</si>
  <si>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</si>
  <si>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</si>
  <si>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</si>
  <si>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</si>
  <si>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</si>
  <si>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</si>
  <si>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</si>
  <si>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</si>
  <si>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</si>
  <si>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</si>
  <si>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</si>
  <si>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</si>
  <si>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</si>
  <si>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</si>
  <si>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</si>
  <si>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</si>
  <si>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</si>
  <si>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</si>
  <si>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</si>
  <si>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</si>
  <si>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</si>
  <si>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</si>
  <si>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</si>
  <si>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</si>
  <si>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</si>
  <si>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</si>
  <si>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</si>
  <si>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</si>
  <si>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</si>
  <si>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</si>
  <si>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</si>
  <si>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</si>
  <si>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</si>
  <si>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</si>
  <si>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</si>
  <si>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</si>
  <si>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</si>
  <si>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</si>
  <si>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</si>
  <si>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</si>
  <si>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</si>
  <si>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</si>
  <si>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</si>
  <si>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</si>
  <si>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</si>
  <si>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</si>
  <si>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</si>
  <si>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</si>
  <si>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</si>
  <si>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</si>
  <si>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</si>
  <si>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</si>
  <si>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</si>
  <si>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</si>
  <si>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</si>
  <si>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</si>
  <si>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</si>
  <si>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</si>
  <si>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</si>
  <si>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</si>
  <si>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</si>
  <si>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</si>
  <si>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</si>
  <si>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</si>
  <si>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</si>
  <si>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</si>
  <si>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</si>
  <si>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</si>
  <si>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</si>
  <si>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</si>
  <si>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</si>
  <si>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</si>
  <si>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</si>
  <si>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</si>
  <si>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</si>
  <si>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</si>
  <si>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</si>
  <si>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</si>
  <si>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</si>
  <si>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</si>
  <si>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</si>
  <si>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</si>
  <si>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</si>
  <si>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</si>
  <si>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</si>
  <si>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</si>
  <si>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</si>
  <si>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</si>
  <si>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</si>
  <si>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</si>
  <si>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</si>
  <si>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</si>
  <si>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</si>
  <si>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</si>
  <si>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</si>
  <si>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</si>
  <si>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</si>
  <si>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</si>
  <si>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</si>
  <si>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</si>
  <si>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</si>
  <si>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</si>
  <si>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</si>
  <si>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</si>
  <si>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</si>
  <si>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</si>
  <si>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</si>
  <si>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</si>
  <si>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</si>
  <si>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</si>
  <si>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</si>
  <si>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</si>
  <si>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</si>
  <si>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</si>
  <si>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</si>
  <si>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</si>
  <si>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</si>
  <si>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</si>
  <si>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</si>
  <si>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</si>
  <si>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</si>
  <si>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</si>
  <si>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</si>
  <si>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</si>
  <si>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</si>
  <si>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</si>
  <si>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</si>
  <si>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</si>
  <si>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</si>
  <si>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</si>
  <si>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</si>
  <si>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</si>
  <si>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</si>
  <si>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</si>
  <si>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</si>
  <si>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</si>
  <si>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</si>
  <si>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</si>
  <si>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</si>
  <si>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</si>
  <si>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</si>
  <si>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</si>
  <si>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</si>
  <si>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</si>
  <si>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</si>
  <si>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</si>
  <si>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</si>
  <si>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</si>
  <si>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</si>
  <si>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</si>
  <si>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</si>
  <si>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</si>
  <si>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</si>
  <si>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</si>
  <si>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</si>
  <si>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</si>
  <si>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</si>
  <si>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</si>
  <si>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</si>
  <si>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</si>
  <si>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</si>
  <si>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</si>
  <si>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</si>
  <si>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</si>
  <si>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</si>
  <si>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</si>
  <si>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</si>
  <si>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</si>
  <si>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</si>
  <si>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</si>
  <si>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</si>
  <si>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</si>
  <si>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</si>
  <si>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</si>
  <si>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</si>
  <si>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</si>
  <si>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</si>
  <si>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</si>
  <si>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</si>
  <si>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</si>
  <si>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</si>
  <si>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</si>
  <si>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</si>
  <si>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</si>
  <si>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</si>
  <si>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</si>
  <si>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</si>
  <si>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</si>
  <si>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</si>
  <si>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</si>
  <si>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</si>
  <si>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</si>
  <si>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</si>
  <si>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</si>
  <si>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</si>
  <si>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</si>
  <si>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</si>
  <si>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</si>
  <si>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</si>
  <si>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</si>
  <si>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</si>
  <si>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</si>
  <si>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</si>
  <si>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</si>
  <si>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</si>
  <si>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</si>
  <si>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</si>
  <si>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</si>
  <si>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</si>
  <si>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</si>
  <si>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</si>
  <si>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</si>
  <si>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</si>
  <si>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</si>
  <si>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</si>
  <si>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</si>
  <si>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</si>
  <si>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</si>
  <si>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</si>
  <si>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</si>
  <si>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</si>
  <si>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</si>
  <si>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</si>
  <si>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</si>
  <si>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</si>
  <si>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</si>
  <si>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</si>
  <si>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</si>
  <si>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</si>
  <si>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</si>
  <si>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</si>
  <si>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</si>
  <si>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</si>
  <si>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</si>
  <si>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</si>
  <si>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</si>
  <si>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</si>
  <si>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</si>
  <si>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</si>
  <si>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</si>
  <si>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</si>
  <si>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</si>
  <si>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</si>
  <si>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</si>
  <si>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</si>
  <si>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</si>
  <si>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</si>
  <si>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</si>
  <si>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</si>
  <si>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</si>
  <si>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</si>
  <si>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</si>
  <si>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</si>
  <si>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</si>
  <si>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</si>
  <si>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</si>
  <si>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</si>
  <si>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</si>
  <si>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</si>
  <si>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</si>
  <si>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</si>
  <si>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</si>
  <si>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</si>
  <si>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</si>
  <si>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</si>
  <si>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</si>
  <si>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</si>
  <si>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</si>
  <si>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</si>
  <si>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</si>
  <si>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</si>
  <si>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</si>
  <si>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</si>
  <si>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</si>
  <si>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</si>
  <si>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</si>
  <si>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</si>
  <si>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</si>
  <si>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</si>
  <si>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</si>
  <si>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</si>
  <si>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</si>
  <si>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</si>
  <si>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</si>
  <si>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</si>
  <si>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</si>
  <si>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</si>
  <si>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</si>
  <si>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</si>
  <si>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</si>
  <si>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</si>
  <si>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</si>
  <si>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</si>
  <si>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</si>
  <si>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</si>
  <si>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</si>
  <si>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</si>
  <si>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</si>
  <si>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</si>
  <si>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</si>
  <si>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</si>
  <si>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</si>
  <si>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</si>
  <si>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</si>
  <si>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</si>
  <si>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</si>
  <si>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</si>
  <si>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</si>
  <si>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</si>
  <si>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</si>
  <si>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</si>
  <si>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</si>
  <si>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</si>
  <si>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</si>
  <si>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</si>
  <si>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</si>
  <si>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</si>
  <si>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</si>
  <si>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</si>
  <si>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</si>
  <si>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</si>
  <si>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</si>
  <si>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</si>
  <si>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</si>
  <si>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</si>
  <si>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</si>
  <si>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</si>
  <si>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</si>
  <si>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</si>
  <si>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</si>
  <si>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</si>
  <si>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</si>
  <si>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</si>
  <si>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</si>
  <si>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</si>
  <si>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</si>
  <si>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</si>
  <si>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</si>
  <si>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</si>
  <si>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</si>
  <si>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</si>
  <si>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</si>
  <si>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</si>
  <si>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</si>
  <si>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</si>
  <si>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</si>
  <si>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</si>
  <si>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</si>
  <si>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</si>
  <si>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</si>
  <si>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</si>
  <si>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</si>
  <si>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</si>
  <si>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</si>
  <si>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</si>
  <si>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</si>
  <si>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</si>
  <si>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</si>
  <si>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</si>
  <si>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</si>
  <si>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</si>
  <si>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</si>
  <si>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</si>
  <si>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</si>
  <si>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</si>
  <si>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</si>
  <si>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</si>
  <si>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</si>
  <si>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</si>
  <si>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</si>
  <si>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</si>
  <si>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</si>
  <si>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</si>
  <si>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</si>
  <si>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</si>
  <si>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</si>
  <si>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</si>
  <si>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</si>
  <si>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</si>
  <si>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</si>
  <si>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</si>
  <si>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</si>
  <si>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</si>
  <si>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</si>
  <si>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</si>
  <si>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</si>
  <si>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</si>
  <si>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</si>
  <si>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</si>
  <si>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</si>
  <si>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</si>
  <si>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</si>
  <si>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</si>
  <si>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</si>
  <si>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</si>
  <si>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</si>
  <si>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</si>
  <si>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</si>
  <si>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</si>
  <si>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</si>
  <si>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</si>
  <si>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</si>
  <si>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</si>
  <si>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</si>
  <si>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</si>
  <si>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</si>
  <si>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</si>
  <si>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</si>
  <si>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</si>
  <si>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</si>
  <si>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</si>
  <si>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</si>
  <si>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</si>
  <si>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</si>
  <si>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</si>
  <si>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</si>
  <si>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</si>
  <si>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</si>
  <si>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</si>
  <si>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</si>
  <si>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</si>
  <si>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</si>
  <si>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</si>
  <si>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</si>
  <si>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</si>
  <si>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</si>
  <si>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</si>
  <si>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</si>
  <si>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</si>
  <si>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</si>
  <si>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</si>
  <si>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</si>
  <si>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</si>
  <si>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</si>
  <si>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</si>
  <si>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</si>
  <si>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</si>
  <si>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</si>
  <si>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</si>
  <si>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</si>
  <si>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</si>
  <si>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</si>
  <si>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</si>
  <si>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</si>
  <si>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</si>
  <si>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</si>
  <si>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</si>
  <si>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</si>
  <si>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</si>
  <si>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</si>
  <si>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</si>
  <si>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</si>
  <si>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</si>
  <si>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</si>
  <si>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</si>
  <si>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</si>
  <si>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</si>
  <si>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</si>
  <si>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</si>
  <si>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</si>
  <si>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</si>
  <si>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</si>
  <si>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</si>
  <si>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</si>
  <si>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</si>
  <si>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</si>
  <si>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</si>
  <si>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</si>
  <si>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</si>
  <si>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</si>
  <si>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</si>
  <si>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</si>
  <si>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</si>
  <si>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</si>
  <si>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</si>
  <si>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</si>
  <si>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</si>
  <si>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</si>
  <si>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</si>
  <si>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</si>
  <si>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</si>
  <si>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</si>
  <si>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</si>
  <si>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</si>
  <si>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</si>
  <si>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</si>
  <si>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</si>
  <si>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</si>
  <si>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</si>
  <si>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</si>
  <si>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</si>
  <si>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</si>
  <si>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</si>
  <si>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</si>
  <si>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</si>
  <si>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</si>
  <si>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</si>
  <si>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</si>
  <si>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</si>
  <si>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</si>
  <si>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</si>
  <si>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</si>
  <si>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</si>
  <si>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</si>
  <si>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</si>
  <si>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</si>
  <si>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</si>
  <si>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</si>
  <si>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</si>
  <si>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</si>
  <si>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</si>
  <si>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</si>
  <si>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</si>
  <si>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</si>
  <si>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</si>
  <si>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</si>
  <si>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</si>
  <si>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</si>
  <si>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</si>
  <si>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</si>
  <si>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</si>
  <si>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</si>
  <si>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</si>
  <si>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</si>
  <si>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</si>
  <si>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</si>
  <si>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</si>
  <si>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</si>
  <si>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</si>
  <si>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</si>
  <si>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</si>
  <si>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</si>
  <si>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</si>
  <si>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</si>
  <si>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</si>
  <si>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</si>
  <si>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</si>
  <si>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</si>
  <si>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</si>
  <si>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</si>
  <si>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</si>
  <si>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</si>
  <si>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</si>
  <si>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</si>
  <si>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</si>
  <si>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</si>
  <si>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</si>
  <si>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</si>
  <si>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</si>
  <si>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</si>
  <si>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</si>
  <si>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</si>
  <si>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</si>
  <si>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</si>
  <si>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</si>
  <si>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</si>
  <si>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</si>
  <si>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</si>
  <si>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</si>
  <si>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</si>
  <si>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</si>
  <si>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</si>
  <si>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</si>
  <si>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</si>
  <si>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</si>
  <si>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</si>
  <si>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</si>
  <si>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</si>
  <si>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</si>
  <si>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</si>
  <si>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</si>
  <si>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</si>
  <si>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</si>
  <si>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</si>
  <si>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</si>
  <si>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</si>
  <si>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</si>
  <si>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</si>
  <si>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</si>
  <si>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</si>
  <si>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</si>
  <si>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</si>
  <si>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</si>
  <si>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</si>
  <si>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</si>
  <si>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</si>
  <si>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</si>
  <si>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</si>
  <si>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</si>
  <si>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</si>
  <si>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</si>
  <si>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</si>
  <si>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</si>
  <si>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</si>
  <si>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</si>
  <si>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</si>
  <si>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</si>
  <si>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</si>
  <si>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</si>
  <si>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</si>
  <si>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</si>
  <si>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</si>
  <si>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</si>
  <si>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</si>
  <si>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</si>
  <si>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</si>
  <si>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</si>
  <si>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</si>
  <si>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</si>
  <si>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</si>
  <si>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</si>
  <si>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</si>
  <si>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</si>
  <si>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</si>
  <si>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</si>
  <si>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</si>
  <si>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</si>
  <si>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</si>
  <si>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</si>
  <si>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</si>
  <si>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</si>
  <si>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</si>
  <si>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</si>
  <si>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</si>
  <si>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</si>
  <si>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</si>
  <si>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</si>
  <si>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</si>
  <si>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</si>
  <si>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</si>
  <si>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</si>
  <si>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</si>
  <si>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</si>
  <si>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</si>
  <si>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</si>
  <si>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</si>
  <si>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</si>
  <si>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</si>
  <si>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</si>
  <si>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</si>
  <si>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</si>
  <si>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</si>
  <si>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</si>
  <si>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</si>
  <si>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</si>
  <si>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</si>
  <si>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</si>
  <si>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</si>
  <si>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</si>
  <si>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</si>
  <si>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</si>
  <si>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</si>
  <si>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</si>
  <si>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</si>
  <si>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</si>
  <si>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</si>
  <si>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</si>
  <si>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</si>
  <si>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</si>
  <si>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</si>
  <si>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</si>
  <si>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</si>
  <si>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</si>
  <si>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</si>
  <si>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</si>
  <si>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</si>
  <si>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</si>
  <si>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</si>
  <si>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</si>
  <si>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</si>
  <si>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</si>
  <si>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</si>
  <si>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</si>
  <si>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</si>
  <si>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</si>
  <si>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</si>
  <si>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</si>
  <si>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</si>
  <si>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</si>
  <si>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</si>
  <si>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</si>
  <si>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</si>
  <si>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</si>
  <si>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</si>
  <si>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</si>
  <si>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</si>
  <si>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</si>
  <si>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</si>
  <si>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</si>
  <si>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</si>
  <si>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</si>
  <si>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</si>
  <si>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</si>
  <si>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</si>
  <si>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</si>
  <si>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</si>
  <si>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</si>
  <si>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</si>
  <si>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</si>
  <si>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</si>
  <si>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</si>
  <si>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</si>
  <si>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</si>
  <si>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</si>
  <si>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</si>
  <si>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</si>
  <si>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</si>
  <si>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</si>
  <si>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</si>
  <si>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</si>
  <si>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</si>
  <si>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</si>
  <si>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</si>
  <si>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</si>
  <si>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</si>
  <si>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</si>
  <si>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</si>
  <si>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</si>
  <si>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</si>
  <si>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</si>
  <si>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</si>
  <si>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</si>
  <si>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</si>
  <si>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</si>
  <si>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</si>
  <si>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</si>
  <si>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</si>
  <si>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</si>
  <si>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</si>
  <si>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</si>
  <si>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</si>
  <si>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</si>
  <si>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</si>
  <si>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</si>
  <si>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</si>
  <si>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</si>
  <si>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</si>
  <si>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</si>
  <si>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</si>
  <si>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</si>
  <si>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</si>
  <si>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</si>
  <si>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</si>
  <si>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</si>
  <si>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</si>
  <si>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</si>
  <si>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</si>
  <si>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</si>
  <si>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</si>
  <si>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</si>
  <si>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</si>
  <si>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</si>
  <si>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</si>
  <si>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</si>
  <si>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</si>
  <si>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</si>
  <si>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</si>
  <si>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</si>
  <si>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</si>
  <si>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</si>
  <si>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</si>
  <si>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</si>
  <si>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</si>
  <si>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</si>
  <si>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</si>
  <si>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</si>
  <si>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</si>
  <si>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</si>
  <si>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</si>
  <si>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</si>
  <si>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</si>
  <si>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</si>
  <si>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</si>
  <si>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</si>
  <si>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</si>
  <si>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</si>
  <si>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</si>
  <si>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</si>
  <si>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</si>
  <si>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</si>
  <si>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</si>
  <si>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</si>
  <si>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</si>
  <si>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</si>
  <si>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</si>
  <si>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</si>
  <si>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</si>
  <si>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</si>
  <si>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</si>
  <si>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</si>
  <si>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</si>
  <si>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</si>
  <si>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</si>
  <si>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</si>
  <si>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</si>
  <si>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</si>
  <si>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</si>
  <si>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</si>
  <si>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</si>
  <si>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</si>
  <si>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</si>
  <si>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</si>
  <si>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</si>
  <si>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</si>
  <si>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</si>
  <si>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</si>
  <si>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</si>
  <si>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</si>
  <si>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</si>
  <si>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</si>
  <si>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</si>
  <si>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</si>
  <si>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</si>
  <si>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</si>
  <si>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</si>
  <si>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</si>
  <si>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</si>
  <si>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</si>
  <si>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</si>
  <si>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</si>
  <si>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</si>
  <si>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</si>
  <si>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</si>
  <si>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</si>
  <si>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</si>
  <si>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</si>
  <si>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</si>
  <si>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</si>
  <si>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</si>
  <si>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</si>
  <si>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</si>
  <si>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</si>
  <si>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</si>
  <si>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</si>
  <si>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</si>
  <si>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</si>
  <si>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</si>
  <si>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</si>
  <si>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</si>
  <si>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</si>
  <si>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</si>
  <si>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</si>
  <si>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</si>
  <si>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</si>
  <si>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</si>
  <si>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</si>
  <si>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</si>
  <si>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</si>
  <si>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</si>
  <si>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</si>
  <si>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</si>
  <si>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</si>
  <si>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</si>
  <si>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</si>
  <si>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</si>
  <si>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</si>
  <si>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</si>
  <si>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</si>
  <si>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</si>
  <si>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</si>
  <si>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</si>
  <si>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</si>
  <si>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</si>
  <si>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</si>
  <si>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</si>
  <si>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</si>
  <si>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</si>
  <si>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</si>
  <si>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</si>
  <si>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</si>
  <si>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</si>
  <si>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</si>
  <si>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</si>
  <si>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</si>
  <si>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</si>
  <si>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</si>
  <si>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</si>
  <si>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</si>
  <si>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</si>
  <si>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</si>
  <si>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</si>
  <si>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</si>
  <si>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</si>
  <si>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</si>
  <si>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</si>
  <si>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</si>
  <si>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</si>
  <si>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</si>
  <si>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</si>
  <si>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</si>
  <si>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</si>
  <si>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</si>
  <si>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</si>
  <si>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</si>
  <si>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</si>
  <si>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</si>
  <si>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</si>
  <si>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</si>
  <si>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</si>
  <si>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</si>
  <si>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</si>
  <si>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</si>
  <si>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</si>
  <si>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</si>
  <si>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</si>
  <si>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</si>
  <si>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</si>
  <si>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</si>
  <si>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</si>
  <si>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</si>
  <si>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</si>
  <si>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</si>
  <si>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</si>
  <si>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</si>
  <si>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</si>
  <si>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</si>
  <si>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</si>
  <si>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</si>
  <si>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</si>
  <si>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</si>
  <si>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</si>
  <si>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</si>
  <si>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</si>
  <si>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</si>
  <si>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</si>
  <si>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</si>
  <si>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</si>
  <si>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</si>
  <si>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</si>
  <si>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</si>
  <si>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</si>
  <si>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</si>
  <si>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</si>
  <si>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</si>
  <si>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</si>
  <si>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</si>
  <si>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</si>
  <si>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</si>
  <si>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</si>
  <si>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</si>
  <si>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</si>
  <si>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</si>
  <si>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</si>
  <si>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</si>
  <si>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</si>
  <si>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</si>
  <si>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</si>
  <si>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</si>
  <si>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</si>
  <si>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</si>
  <si>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</si>
  <si>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</si>
  <si>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</si>
  <si>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</si>
  <si>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</si>
  <si>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</si>
  <si>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</si>
  <si>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</si>
  <si>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</si>
  <si>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</si>
  <si>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</si>
  <si>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</si>
  <si>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</si>
  <si>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</si>
  <si>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</si>
  <si>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</si>
  <si>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</si>
  <si>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</si>
  <si>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</si>
  <si>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</si>
  <si>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</si>
  <si>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</si>
  <si>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</si>
  <si>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</si>
  <si>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</si>
  <si>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</si>
  <si>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</si>
  <si>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</si>
  <si>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</si>
  <si>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</si>
  <si>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</si>
  <si>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</si>
  <si>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</si>
  <si>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</si>
  <si>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</si>
  <si>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</si>
  <si>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</si>
  <si>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</si>
  <si>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</si>
  <si>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</si>
  <si>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</si>
  <si>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</si>
  <si>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</si>
  <si>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</si>
  <si>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</si>
  <si>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</si>
  <si>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</si>
  <si>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</si>
  <si>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</si>
  <si>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</si>
  <si>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</si>
  <si>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</si>
  <si>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</si>
  <si>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</si>
  <si>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</si>
  <si>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</si>
  <si>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</si>
  <si>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</si>
  <si>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</si>
  <si>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</si>
  <si>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</si>
  <si>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</si>
  <si>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</si>
  <si>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</si>
  <si>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</si>
  <si>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</si>
  <si>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</si>
  <si>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</si>
  <si>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</si>
  <si>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</si>
  <si>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</si>
  <si>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</si>
  <si>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</si>
  <si>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</si>
  <si>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</si>
  <si>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</si>
  <si>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</si>
  <si>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</si>
  <si>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</si>
  <si>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</si>
  <si>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</si>
  <si>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</si>
  <si>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</si>
  <si>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</si>
  <si>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</si>
  <si>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</si>
  <si>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</si>
  <si>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</si>
  <si>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</si>
  <si>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</si>
  <si>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</si>
  <si>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</si>
  <si>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</si>
  <si>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</si>
  <si>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</si>
  <si>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</si>
  <si>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</si>
  <si>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</si>
  <si>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</si>
  <si>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</si>
  <si>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</si>
  <si>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</si>
  <si>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</si>
  <si>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</si>
  <si>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</si>
  <si>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</si>
  <si>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</si>
  <si>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</si>
  <si>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</si>
  <si>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</si>
  <si>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</si>
  <si>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</si>
  <si>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</si>
  <si>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</si>
  <si>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</si>
  <si>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</si>
  <si>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</si>
  <si>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</si>
  <si>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</si>
  <si>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</si>
  <si>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</si>
  <si>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</si>
  <si>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</si>
  <si>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</si>
  <si>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</si>
  <si>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</si>
  <si>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</si>
  <si>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</si>
  <si>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</si>
  <si>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</si>
  <si>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</si>
  <si>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</si>
  <si>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</si>
  <si>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</si>
  <si>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</si>
  <si>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</si>
  <si>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</si>
  <si>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</si>
  <si>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</si>
  <si>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</si>
  <si>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</si>
  <si>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</si>
  <si>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</si>
  <si>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</si>
  <si>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</si>
  <si>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</si>
  <si>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</si>
  <si>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</si>
  <si>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</si>
  <si>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</si>
  <si>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</si>
  <si>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</si>
  <si>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</si>
  <si>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</si>
  <si>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</si>
  <si>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</si>
  <si>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</si>
  <si>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</si>
  <si>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</si>
  <si>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</si>
  <si>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</si>
  <si>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</si>
  <si>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</si>
  <si>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</si>
  <si>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</si>
  <si>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</si>
  <si>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</si>
  <si>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</si>
  <si>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</si>
  <si>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</si>
  <si>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</si>
  <si>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</si>
  <si>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</si>
  <si>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</si>
  <si>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</si>
  <si>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</si>
  <si>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</si>
  <si>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</si>
  <si>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</si>
  <si>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</si>
  <si>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</si>
  <si>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</si>
  <si>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</si>
  <si>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</si>
  <si>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</si>
  <si>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</si>
  <si>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</si>
  <si>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</si>
  <si>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</si>
  <si>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</si>
  <si>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</si>
  <si>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</si>
  <si>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</si>
  <si>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</si>
  <si>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</si>
  <si>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</si>
  <si>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</si>
  <si>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</si>
  <si>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</si>
  <si>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</si>
  <si>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</si>
  <si>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</si>
  <si>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</si>
  <si>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</si>
  <si>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</si>
  <si>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</si>
  <si>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</si>
  <si>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</si>
  <si>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</si>
  <si>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</si>
  <si>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</si>
  <si>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</si>
  <si>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</si>
  <si>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</si>
  <si>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</si>
  <si>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</si>
  <si>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</si>
  <si>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</si>
  <si>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</si>
  <si>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</si>
  <si>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</si>
  <si>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</si>
  <si>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</si>
  <si>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</si>
  <si>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</si>
  <si>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</si>
  <si>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</si>
  <si>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</si>
  <si>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</si>
  <si>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</si>
  <si>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</si>
  <si>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</si>
  <si>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</si>
  <si>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</si>
  <si>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</si>
  <si>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</si>
  <si>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</si>
  <si>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</si>
  <si>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</si>
  <si>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</si>
  <si>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</si>
  <si>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</si>
  <si>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</si>
  <si>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</si>
  <si>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</si>
  <si>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</si>
  <si>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</si>
  <si>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</si>
  <si>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</si>
  <si>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</si>
  <si>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</si>
  <si>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</si>
  <si>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</si>
  <si>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</si>
  <si>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</si>
  <si>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</si>
  <si>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</si>
  <si>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</si>
  <si>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</si>
  <si>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</si>
  <si>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</si>
  <si>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</si>
  <si>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</si>
  <si>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</si>
  <si>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</si>
  <si>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</si>
  <si>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</si>
  <si>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</si>
  <si>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</si>
  <si>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</si>
  <si>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</si>
  <si>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</si>
  <si>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</si>
  <si>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</si>
  <si>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</si>
  <si>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</si>
  <si>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</si>
  <si>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</si>
  <si>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</si>
  <si>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</si>
  <si>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</si>
  <si>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</si>
  <si>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</si>
  <si>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</si>
  <si>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</si>
  <si>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</si>
  <si>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</si>
  <si>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</si>
  <si>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</si>
  <si>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</si>
  <si>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</si>
  <si>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</si>
  <si>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</si>
  <si>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</si>
  <si>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</si>
  <si>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</si>
  <si>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</si>
  <si>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</si>
  <si>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</si>
  <si>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</si>
  <si>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</si>
  <si>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</si>
  <si>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</si>
  <si>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</si>
  <si>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</si>
  <si>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</si>
  <si>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</si>
  <si>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</si>
  <si>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</si>
  <si>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</si>
  <si>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</si>
  <si>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</si>
  <si>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</si>
  <si>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</si>
  <si>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</si>
  <si>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</si>
  <si>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</si>
  <si>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</si>
  <si>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</si>
  <si>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</si>
  <si>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</si>
  <si>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</si>
  <si>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</si>
  <si>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</si>
  <si>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</si>
  <si>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</si>
  <si>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</si>
  <si>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</si>
  <si>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</si>
  <si>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</si>
  <si>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</si>
  <si>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</si>
  <si>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</si>
  <si>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</si>
  <si>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</si>
  <si>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</si>
  <si>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</si>
  <si>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</si>
  <si>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</si>
  <si>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</si>
  <si>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</si>
  <si>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</si>
  <si>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</si>
  <si>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</si>
  <si>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</si>
  <si>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</si>
  <si>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</si>
  <si>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</si>
  <si>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</si>
  <si>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</si>
  <si>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</si>
  <si>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</si>
  <si>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</si>
  <si>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</si>
  <si>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</si>
  <si>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</si>
  <si>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</si>
  <si>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</si>
  <si>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</si>
  <si>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</si>
  <si>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</si>
  <si>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</si>
  <si>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</si>
  <si>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</si>
  <si>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</si>
  <si>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</si>
  <si>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</si>
  <si>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</si>
  <si>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</si>
  <si>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</si>
  <si>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</si>
  <si>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</si>
  <si>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</si>
  <si>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</si>
  <si>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</si>
  <si>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</si>
  <si>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</si>
  <si>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</si>
  <si>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</si>
  <si>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</si>
  <si>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</si>
  <si>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</si>
  <si>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</si>
  <si>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</si>
  <si>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</si>
  <si>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</si>
  <si>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</si>
  <si>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</si>
  <si>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</si>
  <si>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</si>
  <si>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</si>
  <si>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</si>
  <si>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</si>
  <si>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</si>
  <si>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</si>
  <si>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</si>
  <si>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</si>
  <si>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</si>
  <si>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</si>
  <si>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</si>
  <si>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</si>
  <si>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</si>
  <si>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</si>
  <si>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</si>
  <si>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</si>
  <si>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</si>
  <si>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</si>
  <si>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</si>
  <si>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</si>
  <si>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</si>
  <si>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</si>
  <si>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</si>
  <si>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</si>
  <si>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</si>
  <si>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</si>
  <si>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</si>
  <si>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</si>
  <si>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</si>
  <si>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</si>
  <si>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</si>
  <si>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</si>
  <si>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</si>
  <si>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</si>
  <si>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</si>
  <si>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</si>
  <si>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</si>
  <si>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</si>
  <si>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</si>
  <si>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</si>
  <si>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</si>
  <si>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</si>
  <si>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</si>
  <si>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</si>
  <si>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</si>
  <si>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</si>
  <si>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</si>
  <si>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</si>
  <si>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</si>
  <si>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</si>
  <si>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</si>
  <si>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</si>
  <si>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</si>
  <si>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</si>
  <si>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</si>
  <si>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</si>
  <si>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</si>
  <si>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</si>
  <si>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</si>
  <si>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</si>
  <si>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</si>
  <si>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</si>
  <si>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</si>
  <si>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</si>
  <si>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</si>
  <si>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</si>
  <si>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</si>
  <si>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</si>
  <si>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</si>
  <si>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</si>
  <si>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</si>
  <si>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</si>
  <si>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</si>
  <si>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</si>
  <si>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</si>
  <si>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</si>
  <si>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</si>
  <si>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</si>
  <si>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</si>
  <si>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</si>
  <si>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</si>
  <si>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</si>
  <si>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</si>
  <si>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</si>
  <si>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</si>
  <si>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</si>
  <si>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</si>
  <si>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</si>
  <si>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</si>
  <si>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</si>
  <si>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</si>
  <si>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</si>
  <si>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</si>
  <si>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</si>
  <si>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</si>
  <si>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</si>
  <si>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</si>
  <si>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</si>
  <si>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</si>
  <si>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</si>
  <si>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</si>
  <si>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</si>
  <si>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</si>
  <si>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</si>
  <si>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</si>
  <si>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</si>
  <si>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</si>
  <si>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</si>
  <si>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</si>
  <si>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</si>
  <si>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</si>
  <si>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</si>
  <si>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</si>
  <si>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</si>
  <si>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</si>
  <si>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</si>
  <si>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</si>
  <si>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</si>
  <si>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</si>
  <si>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</si>
  <si>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</si>
  <si>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</si>
  <si>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</si>
  <si>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</si>
  <si>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</si>
  <si>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</si>
  <si>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</si>
  <si>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</si>
  <si>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</si>
  <si>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</si>
  <si>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</si>
  <si>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</si>
  <si>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</si>
  <si>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</si>
  <si>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</si>
  <si>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</si>
  <si>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</si>
  <si>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</si>
  <si>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</si>
  <si>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</si>
  <si>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</si>
  <si>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</si>
  <si>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</si>
  <si>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</si>
  <si>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</si>
  <si>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</si>
  <si>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</si>
  <si>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</si>
  <si>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</si>
  <si>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</si>
  <si>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</si>
  <si>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</si>
  <si>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</si>
  <si>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</si>
  <si>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</si>
  <si>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</si>
  <si>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</si>
  <si>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</si>
  <si>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</si>
  <si>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</si>
  <si>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</si>
  <si>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</si>
  <si>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</si>
  <si>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</si>
  <si>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</si>
  <si>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</si>
  <si>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</si>
  <si>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</si>
  <si>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</si>
  <si>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</si>
  <si>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</si>
  <si>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</si>
  <si>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</si>
  <si>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</si>
  <si>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</si>
  <si>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</si>
  <si>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</si>
  <si>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</si>
  <si>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</si>
  <si>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</si>
  <si>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</si>
  <si>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</si>
  <si>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</si>
  <si>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</si>
  <si>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</si>
  <si>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</si>
  <si>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</si>
  <si>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</si>
  <si>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</si>
  <si>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</si>
  <si>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</si>
  <si>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</si>
  <si>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</si>
  <si>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</si>
  <si>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</si>
  <si>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</si>
  <si>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</si>
  <si>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</si>
  <si>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</si>
  <si>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</si>
  <si>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</si>
  <si>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</si>
  <si>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</si>
  <si>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</si>
  <si>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</si>
  <si>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</si>
  <si>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</si>
  <si>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</si>
  <si>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</si>
  <si>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</si>
  <si>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</si>
  <si>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</si>
  <si>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</si>
  <si>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</si>
  <si>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</si>
  <si>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</si>
  <si>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</si>
  <si>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</si>
  <si>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</si>
  <si>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</si>
  <si>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</si>
  <si>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</si>
  <si>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</si>
  <si>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</si>
  <si>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</si>
  <si>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</si>
  <si>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</si>
  <si>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</si>
  <si>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</si>
  <si>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</si>
  <si>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</si>
  <si>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</si>
  <si>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</si>
  <si>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</si>
  <si>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</si>
  <si>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</si>
  <si>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</si>
  <si>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</si>
  <si>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</si>
  <si>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</si>
  <si>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</si>
  <si>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</si>
  <si>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</si>
  <si>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</si>
  <si>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</si>
  <si>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</si>
  <si>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</si>
  <si>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</si>
  <si>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</si>
  <si>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</si>
  <si>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</si>
  <si>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</si>
  <si>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</si>
  <si>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</si>
  <si>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</si>
  <si>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</si>
  <si>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</si>
  <si>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</si>
  <si>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</si>
  <si>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</si>
  <si>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</si>
  <si>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</si>
  <si>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</si>
  <si>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</si>
  <si>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</si>
  <si>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</si>
  <si>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</si>
  <si>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</si>
  <si>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</si>
  <si>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</si>
  <si>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</si>
  <si>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</si>
  <si>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</si>
  <si>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</si>
  <si>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</si>
  <si>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</si>
  <si>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</si>
  <si>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</si>
  <si>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</si>
  <si>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</si>
  <si>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</si>
  <si>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</si>
  <si>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</si>
  <si>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</si>
  <si>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</si>
  <si>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</si>
  <si>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</si>
  <si>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</si>
  <si>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</si>
  <si>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</si>
  <si>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</si>
  <si>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</si>
  <si>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</si>
  <si>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</si>
  <si>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</si>
  <si>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</si>
  <si>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</si>
  <si>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</si>
  <si>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</si>
  <si>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</si>
  <si>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</si>
  <si>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</si>
  <si>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</si>
  <si>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</si>
  <si>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</si>
  <si>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</si>
  <si>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</si>
  <si>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</si>
  <si>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</si>
  <si>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</si>
  <si>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</si>
  <si>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</si>
  <si>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</si>
  <si>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</si>
  <si>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</si>
  <si>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</si>
  <si>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</si>
  <si>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</si>
  <si>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</si>
  <si>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</si>
  <si>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</si>
  <si>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</si>
  <si>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</si>
  <si>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</si>
  <si>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</si>
  <si>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</si>
  <si>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</si>
  <si>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</si>
  <si>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</si>
  <si>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</si>
  <si>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</si>
  <si>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</si>
  <si>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</si>
  <si>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</si>
  <si>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</si>
  <si>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</si>
  <si>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</si>
  <si>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</si>
  <si>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</si>
  <si>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</si>
  <si>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</si>
  <si>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</si>
  <si>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</si>
  <si>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</si>
  <si>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</si>
  <si>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</si>
  <si>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</si>
  <si>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</si>
  <si>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</si>
  <si>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</si>
  <si>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</si>
  <si>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</si>
  <si>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</si>
  <si>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</si>
  <si>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</si>
  <si>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</si>
  <si>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</si>
  <si>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</si>
  <si>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</si>
  <si>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</si>
  <si>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</si>
  <si>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</si>
  <si>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</si>
  <si>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</si>
  <si>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</si>
  <si>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</si>
  <si>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</si>
  <si>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</si>
  <si>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</si>
  <si>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</si>
  <si>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</si>
  <si>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</si>
  <si>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</si>
  <si>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</si>
  <si>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</si>
  <si>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</si>
  <si>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</si>
  <si>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</si>
  <si>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</si>
  <si>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</si>
  <si>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</si>
  <si>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</si>
  <si>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</si>
  <si>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</si>
  <si>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</si>
  <si>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</si>
  <si>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</si>
  <si>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</si>
  <si>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</si>
  <si>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</si>
  <si>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</si>
  <si>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</si>
  <si>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</si>
  <si>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</si>
  <si>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</si>
  <si>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</si>
  <si>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</si>
  <si>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</si>
  <si>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</si>
  <si>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</si>
  <si>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</si>
  <si>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</si>
  <si>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</si>
  <si>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</si>
  <si>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</si>
  <si>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</si>
  <si>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</si>
  <si>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</si>
  <si>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</si>
  <si>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</si>
  <si>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</si>
  <si>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</si>
  <si>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</si>
  <si>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</si>
  <si>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</si>
  <si>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</si>
  <si>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</si>
  <si>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</si>
  <si>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</si>
  <si>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</si>
  <si>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</si>
  <si>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</si>
  <si>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</si>
  <si>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</si>
  <si>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</si>
  <si>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</si>
  <si>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</si>
  <si>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</si>
  <si>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</si>
  <si>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</si>
  <si>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</si>
  <si>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</si>
  <si>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</si>
  <si>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</si>
  <si>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</si>
  <si>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</si>
  <si>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</si>
  <si>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</si>
  <si>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</si>
  <si>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</si>
  <si>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</si>
  <si>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</si>
  <si>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</si>
  <si>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</si>
  <si>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</si>
  <si>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</si>
  <si>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</si>
  <si>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</si>
  <si>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</si>
  <si>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</si>
  <si>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</si>
  <si>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</si>
  <si>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</si>
  <si>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</si>
  <si>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</si>
  <si>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</si>
  <si>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</si>
  <si>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</si>
  <si>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</si>
  <si>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</si>
  <si>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</si>
  <si>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</si>
  <si>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</si>
  <si>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</si>
  <si>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</si>
  <si>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</si>
  <si>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</si>
  <si>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</si>
  <si>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</si>
  <si>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</si>
  <si>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</si>
  <si>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</si>
  <si>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</si>
  <si>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</si>
  <si>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</si>
  <si>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</si>
  <si>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</si>
  <si>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</si>
  <si>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</si>
  <si>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</si>
  <si>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</si>
  <si>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</si>
  <si>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</si>
  <si>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</si>
  <si>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</si>
  <si>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</si>
  <si>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</si>
  <si>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</si>
  <si>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</si>
  <si>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</si>
  <si>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</si>
  <si>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</si>
  <si>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</si>
  <si>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</si>
  <si>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</si>
  <si>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</si>
  <si>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</si>
  <si>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</si>
  <si>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</si>
  <si>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</si>
  <si>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</si>
  <si>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</si>
  <si>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</si>
  <si>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</si>
  <si>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</si>
  <si>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</si>
  <si>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</si>
  <si>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</si>
  <si>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</si>
  <si>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</si>
  <si>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</si>
  <si>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</si>
  <si>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</si>
  <si>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</si>
  <si>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</si>
  <si>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</si>
  <si>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</si>
  <si>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</si>
  <si>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</si>
  <si>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</si>
  <si>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</si>
  <si>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</si>
  <si>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</si>
  <si>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</si>
  <si>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</si>
  <si>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</si>
  <si>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</si>
  <si>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</si>
  <si>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</si>
  <si>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</si>
  <si>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</si>
  <si>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</si>
  <si>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</si>
  <si>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</si>
  <si>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</si>
  <si>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</si>
  <si>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</si>
  <si>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</si>
  <si>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</si>
  <si>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</si>
  <si>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</si>
  <si>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</si>
  <si>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</si>
  <si>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</si>
  <si>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</si>
  <si>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</si>
  <si>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</si>
  <si>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</si>
  <si>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</si>
  <si>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</si>
  <si>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</si>
  <si>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</si>
  <si>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</si>
  <si>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</si>
  <si>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</si>
  <si>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</si>
  <si>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</si>
  <si>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</si>
  <si>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</si>
  <si>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</si>
  <si>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</si>
  <si>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</si>
  <si>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</si>
  <si>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</si>
  <si>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</si>
  <si>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</si>
  <si>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</si>
  <si>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</si>
  <si>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</si>
  <si>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</si>
  <si>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</si>
  <si>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</si>
  <si>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</si>
  <si>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</si>
  <si>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</si>
  <si>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</si>
  <si>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</si>
  <si>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</si>
  <si>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</si>
  <si>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</si>
  <si>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</si>
  <si>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</si>
  <si>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</si>
  <si>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</si>
  <si>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</si>
  <si>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</si>
  <si>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</si>
  <si>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</si>
  <si>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</si>
  <si>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</si>
  <si>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</si>
  <si>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</si>
  <si>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</si>
  <si>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</si>
  <si>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</si>
  <si>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</si>
  <si>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</si>
  <si>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</si>
  <si>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</si>
  <si>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</si>
  <si>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</si>
  <si>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</si>
  <si>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</si>
  <si>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</si>
  <si>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</si>
  <si>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</si>
  <si>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</si>
  <si>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</si>
  <si>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</si>
  <si>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</si>
  <si>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</si>
  <si>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</si>
  <si>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</si>
  <si>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</si>
  <si>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</si>
  <si>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</si>
  <si>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</si>
  <si>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</si>
  <si>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</si>
  <si>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</si>
  <si>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</si>
  <si>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</si>
  <si>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</si>
  <si>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</si>
  <si>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</si>
  <si>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</si>
  <si>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</si>
  <si>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</si>
  <si>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</si>
  <si>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</si>
  <si>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</si>
  <si>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</si>
  <si>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</si>
  <si>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</si>
  <si>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</si>
  <si>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</si>
  <si>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</si>
  <si>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</si>
  <si>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</si>
  <si>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</si>
  <si>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</si>
  <si>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</si>
  <si>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</si>
  <si>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</si>
  <si>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</si>
  <si>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</si>
  <si>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</si>
  <si>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</si>
  <si>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</si>
  <si>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</si>
  <si>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</si>
  <si>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</si>
  <si>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</si>
  <si>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</si>
  <si>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</si>
  <si>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</si>
  <si>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</si>
  <si>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</si>
  <si>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</si>
  <si>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</si>
  <si>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</si>
  <si>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</si>
  <si>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</si>
  <si>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</si>
  <si>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</si>
  <si>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</si>
  <si>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</si>
  <si>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</si>
  <si>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</si>
  <si>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</si>
  <si>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</si>
  <si>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</si>
  <si>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</si>
  <si>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</si>
  <si>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</si>
  <si>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</si>
  <si>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</si>
  <si>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</si>
  <si>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</si>
  <si>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</si>
  <si>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</si>
  <si>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</si>
  <si>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</si>
  <si>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</si>
  <si>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</si>
  <si>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</si>
  <si>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</si>
  <si>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</si>
  <si>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</si>
  <si>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</si>
  <si>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</si>
  <si>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</si>
  <si>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</si>
  <si>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</si>
  <si>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</si>
  <si>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</si>
  <si>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</si>
  <si>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</si>
  <si>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</si>
  <si>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</si>
  <si>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</si>
  <si>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</si>
  <si>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</si>
  <si>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</si>
  <si>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</si>
  <si>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</si>
  <si>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</si>
  <si>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</si>
  <si>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</si>
  <si>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</si>
  <si>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</si>
  <si>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</si>
  <si>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</si>
  <si>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</si>
  <si>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</si>
  <si>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</si>
  <si>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</si>
  <si>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</si>
  <si>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</si>
  <si>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</si>
  <si>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</si>
  <si>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</si>
  <si>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</si>
  <si>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</si>
  <si>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</si>
  <si>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</si>
  <si>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</si>
  <si>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</si>
  <si>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</si>
  <si>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</si>
  <si>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</si>
  <si>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</si>
  <si>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</si>
  <si>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</si>
  <si>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</si>
  <si>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</si>
  <si>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</si>
  <si>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</si>
  <si>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</si>
  <si>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</si>
  <si>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</si>
  <si>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</si>
  <si>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</si>
  <si>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</si>
  <si>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</si>
  <si>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</si>
  <si>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</si>
  <si>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</si>
  <si>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</si>
  <si>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</si>
  <si>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</si>
  <si>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</si>
  <si>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</si>
  <si>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</si>
  <si>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</si>
  <si>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</si>
  <si>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</si>
  <si>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</si>
  <si>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</si>
  <si>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</si>
  <si>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</si>
  <si>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</si>
  <si>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</si>
  <si>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</si>
  <si>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</si>
  <si>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</si>
  <si>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</si>
  <si>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</si>
  <si>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</si>
  <si>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</si>
  <si>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</si>
  <si>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</si>
  <si>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</si>
  <si>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</si>
  <si>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</si>
  <si>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</si>
  <si>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</si>
  <si>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</si>
  <si>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</si>
  <si>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</si>
  <si>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</si>
  <si>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</si>
  <si>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</si>
  <si>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</si>
  <si>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</si>
  <si>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</si>
  <si>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</si>
  <si>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</si>
  <si>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</si>
  <si>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</si>
  <si>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</si>
  <si>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</si>
  <si>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</si>
  <si>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</si>
  <si>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</si>
  <si>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</si>
  <si>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</si>
  <si>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</si>
  <si>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</si>
  <si>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</si>
  <si>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</si>
  <si>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</si>
  <si>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</si>
  <si>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</si>
  <si>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</si>
  <si>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</si>
  <si>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</si>
  <si>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</si>
  <si>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</si>
  <si>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</si>
  <si>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</si>
  <si>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</si>
  <si>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</si>
  <si>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</si>
  <si>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</si>
  <si>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</si>
  <si>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</si>
  <si>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</si>
  <si>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</si>
  <si>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</si>
  <si>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</si>
  <si>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</si>
  <si>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</si>
  <si>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</si>
  <si>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</si>
  <si>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</si>
  <si>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</si>
  <si>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</si>
  <si>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</si>
  <si>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</si>
  <si>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</si>
  <si>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</si>
  <si>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</si>
  <si>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</si>
  <si>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</si>
  <si>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</si>
  <si>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</si>
  <si>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</si>
  <si>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</si>
  <si>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</si>
  <si>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</si>
  <si>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</si>
  <si>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</si>
  <si>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</si>
  <si>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</si>
  <si>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</si>
  <si>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</si>
  <si>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</si>
  <si>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</si>
  <si>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</si>
  <si>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</si>
  <si>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</si>
  <si>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</si>
  <si>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</si>
  <si>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</si>
  <si>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</si>
  <si>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</si>
  <si>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</si>
  <si>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</si>
  <si>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</si>
  <si>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</si>
  <si>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</si>
  <si>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</si>
  <si>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</si>
  <si>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</si>
  <si>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</si>
  <si>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</si>
  <si>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</si>
  <si>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</si>
  <si>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</si>
  <si>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</si>
  <si>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</si>
  <si>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</si>
  <si>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</si>
  <si>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</si>
  <si>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</si>
  <si>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</si>
  <si>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</si>
  <si>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</si>
  <si>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</si>
  <si>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</si>
  <si>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</si>
  <si>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</si>
  <si>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</si>
  <si>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</si>
  <si>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</si>
  <si>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</si>
  <si>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</si>
  <si>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</si>
  <si>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</si>
  <si>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</si>
  <si>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</si>
  <si>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</si>
  <si>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</si>
  <si>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</si>
  <si>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</si>
  <si>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</si>
  <si>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</si>
  <si>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</si>
  <si>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</si>
  <si>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</si>
  <si>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</si>
  <si>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</si>
  <si>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</si>
  <si>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</si>
  <si>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</si>
  <si>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</si>
  <si>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</si>
  <si>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</si>
  <si>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</si>
  <si>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</si>
  <si>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</si>
  <si>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</si>
  <si>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</si>
  <si>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</si>
  <si>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</si>
  <si>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</si>
  <si>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</si>
  <si>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</si>
  <si>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</si>
  <si>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</si>
  <si>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</si>
  <si>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</si>
  <si>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</si>
  <si>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</si>
  <si>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</si>
  <si>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</si>
  <si>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</si>
  <si>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</si>
  <si>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</si>
  <si>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</si>
  <si>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</si>
  <si>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</si>
  <si>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</si>
  <si>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</si>
  <si>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</si>
  <si>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</si>
  <si>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</si>
  <si>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</si>
  <si>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</si>
  <si>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</si>
  <si>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</si>
  <si>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</si>
  <si>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</si>
  <si>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</si>
  <si>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</si>
  <si>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</si>
  <si>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</si>
  <si>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</si>
  <si>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</si>
  <si>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</si>
  <si>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</si>
  <si>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</si>
  <si>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</si>
  <si>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</si>
  <si>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</si>
  <si>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</si>
  <si>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</si>
  <si>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</si>
  <si>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</si>
  <si>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</si>
  <si>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</si>
  <si>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</si>
  <si>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</si>
  <si>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</si>
  <si>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</si>
  <si>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</si>
  <si>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</si>
  <si>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</si>
  <si>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</si>
  <si>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</si>
  <si>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</si>
  <si>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</si>
  <si>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</si>
  <si>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</si>
  <si>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</si>
  <si>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</si>
  <si>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</si>
  <si>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</si>
  <si>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</si>
  <si>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</si>
  <si>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</si>
  <si>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</si>
  <si>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</si>
  <si>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</si>
  <si>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</si>
  <si>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</si>
  <si>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</si>
  <si>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</si>
  <si>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</si>
  <si>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</si>
  <si>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</si>
  <si>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</si>
  <si>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</si>
  <si>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</si>
  <si>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</si>
  <si>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</si>
  <si>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</si>
  <si>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</si>
  <si>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</si>
  <si>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</si>
  <si>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</si>
  <si>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</si>
  <si>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</si>
  <si>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</si>
  <si>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</si>
  <si>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</si>
  <si>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</si>
  <si>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</si>
  <si>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</si>
  <si>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</si>
  <si>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</si>
  <si>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</si>
  <si>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</si>
  <si>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</si>
  <si>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</si>
  <si>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</si>
  <si>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</si>
  <si>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</si>
  <si>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</si>
  <si>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</si>
  <si>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</si>
  <si>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</si>
  <si>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</si>
  <si>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</si>
  <si>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</si>
  <si>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</si>
  <si>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</si>
  <si>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</si>
  <si>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</si>
  <si>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</si>
  <si>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</si>
  <si>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</si>
  <si>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</si>
  <si>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</si>
  <si>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</si>
  <si>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</si>
  <si>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</si>
  <si>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</si>
  <si>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</si>
  <si>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</si>
  <si>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</si>
  <si>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</si>
  <si>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</si>
  <si>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</si>
  <si>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</si>
  <si>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</si>
  <si>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</si>
  <si>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</si>
  <si>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</si>
  <si>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</si>
  <si>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</si>
  <si>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</si>
  <si>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</si>
  <si>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</si>
  <si>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</si>
  <si>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</si>
  <si>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</si>
  <si>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</si>
  <si>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</si>
  <si>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</si>
  <si>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</si>
  <si>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</si>
  <si>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</si>
  <si>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</si>
  <si>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</si>
  <si>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</si>
  <si>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</si>
  <si>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</si>
  <si>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</si>
  <si>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</si>
  <si>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</si>
  <si>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</si>
  <si>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</si>
  <si>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</si>
  <si>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</si>
  <si>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</si>
  <si>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</si>
  <si>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</si>
  <si>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</si>
  <si>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</si>
  <si>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</si>
  <si>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</si>
  <si>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</si>
  <si>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</si>
  <si>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</si>
  <si>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</si>
  <si>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</si>
  <si>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</si>
  <si>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</si>
  <si>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</si>
  <si>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</si>
  <si>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</si>
  <si>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</si>
  <si>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</si>
  <si>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</si>
  <si>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</si>
  <si>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</si>
  <si>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</si>
  <si>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</si>
  <si>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</si>
  <si>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</si>
  <si>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</si>
  <si>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</si>
  <si>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</si>
  <si>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</si>
  <si>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</si>
  <si>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</si>
  <si>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</si>
  <si>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</si>
  <si>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</si>
  <si>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</si>
  <si>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</si>
  <si>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</si>
  <si>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</si>
  <si>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</si>
  <si>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</si>
  <si>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</si>
  <si>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</si>
  <si>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</si>
  <si>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</si>
  <si>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</si>
  <si>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</si>
  <si>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</si>
  <si>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</si>
  <si>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</si>
  <si>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</si>
  <si>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</si>
  <si>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</si>
  <si>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</si>
  <si>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</si>
  <si>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</si>
  <si>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</si>
  <si>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</si>
  <si>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</si>
  <si>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</si>
  <si>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</si>
  <si>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</si>
  <si>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</si>
  <si>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</si>
  <si>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</si>
  <si>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</si>
  <si>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</si>
  <si>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</si>
  <si>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</si>
  <si>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</si>
  <si>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</si>
  <si>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</si>
  <si>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</si>
  <si>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</si>
  <si>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</si>
  <si>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</si>
  <si>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</si>
  <si>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</si>
  <si>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</si>
  <si>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</si>
  <si>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</si>
  <si>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</si>
  <si>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</si>
  <si>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</si>
  <si>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</si>
  <si>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</si>
  <si>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</si>
  <si>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</si>
  <si>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</si>
  <si>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</si>
  <si>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</si>
  <si>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</si>
  <si>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</si>
  <si>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</si>
  <si>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</si>
  <si>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</si>
  <si>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</si>
  <si>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</si>
  <si>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</si>
  <si>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</si>
  <si>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</si>
  <si>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</si>
  <si>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</si>
  <si>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</si>
  <si>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</si>
  <si>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</si>
  <si>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</si>
  <si>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</si>
  <si>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</si>
  <si>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</si>
  <si>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</si>
  <si>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</si>
  <si>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</si>
  <si>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</si>
  <si>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</si>
  <si>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</si>
  <si>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</si>
  <si>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</si>
  <si>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</si>
  <si>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</si>
  <si>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</si>
  <si>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</si>
  <si>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</si>
  <si>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</si>
  <si>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</si>
  <si>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</si>
  <si>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</si>
  <si>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</si>
  <si>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</si>
  <si>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</si>
  <si>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</si>
  <si>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</si>
  <si>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</si>
  <si>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</si>
  <si>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</si>
  <si>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</si>
  <si>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</si>
  <si>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</si>
  <si>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</si>
  <si>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</si>
  <si>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</si>
  <si>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</si>
  <si>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</si>
  <si>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</si>
  <si>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</si>
  <si>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</si>
  <si>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</si>
  <si>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</si>
  <si>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</si>
  <si>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</si>
  <si>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</si>
  <si>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</si>
  <si>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</si>
  <si>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</si>
  <si>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</si>
  <si>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</si>
  <si>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</si>
  <si>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</si>
  <si>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</si>
  <si>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</si>
  <si>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</si>
  <si>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</si>
  <si>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</si>
  <si>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</si>
  <si>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</si>
  <si>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</si>
  <si>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</si>
  <si>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</si>
  <si>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</si>
  <si>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</si>
  <si>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</si>
  <si>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</si>
  <si>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</si>
  <si>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</si>
  <si>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</si>
  <si>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</si>
  <si>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</si>
  <si>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</si>
  <si>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</si>
  <si>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</si>
  <si>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</si>
  <si>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</si>
  <si>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</si>
  <si>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</si>
  <si>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</si>
  <si>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</si>
  <si>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</si>
  <si>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</si>
  <si>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</si>
  <si>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</si>
  <si>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</si>
  <si>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</si>
  <si>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</si>
  <si>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</si>
  <si>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</si>
  <si>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</si>
  <si>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</si>
  <si>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</si>
  <si>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</si>
  <si>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</si>
  <si>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</si>
  <si>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</si>
  <si>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</si>
  <si>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</si>
  <si>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</si>
  <si>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</si>
  <si>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</si>
  <si>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</si>
  <si>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</si>
  <si>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</si>
  <si>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</si>
  <si>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</si>
  <si>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</si>
  <si>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</si>
  <si>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</si>
  <si>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</si>
  <si>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</si>
  <si>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</si>
  <si>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</si>
  <si>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</si>
  <si>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</si>
  <si>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</si>
  <si>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</si>
  <si>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</si>
  <si>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</si>
  <si>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</si>
  <si>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</si>
  <si>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</si>
  <si>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</si>
  <si>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</si>
  <si>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</si>
  <si>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</si>
  <si>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</si>
  <si>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</si>
  <si>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</si>
  <si>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</si>
  <si>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</si>
  <si>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</si>
  <si>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</si>
  <si>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</si>
  <si>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</si>
  <si>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</si>
  <si>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</si>
  <si>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</si>
  <si>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</si>
  <si>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</si>
  <si>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</si>
  <si>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</si>
  <si>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</si>
  <si>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</si>
  <si>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</si>
  <si>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</si>
  <si>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</si>
  <si>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</si>
  <si>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</si>
  <si>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</si>
  <si>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</si>
  <si>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</si>
  <si>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</si>
  <si>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</si>
  <si>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</si>
  <si>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</si>
  <si>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</si>
  <si>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</si>
  <si>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</si>
  <si>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</si>
  <si>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</si>
  <si>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</si>
  <si>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</si>
  <si>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</si>
  <si>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</si>
  <si>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</si>
  <si>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</si>
  <si>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</si>
  <si>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</si>
  <si>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</si>
  <si>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</si>
  <si>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</si>
  <si>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</si>
  <si>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</si>
  <si>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</si>
  <si>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</si>
  <si>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</si>
  <si>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</si>
  <si>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</si>
  <si>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</si>
  <si>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</si>
  <si>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</si>
  <si>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</si>
  <si>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</si>
  <si>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</si>
  <si>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</si>
  <si>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</si>
  <si>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</si>
  <si>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</si>
  <si>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</si>
  <si>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</si>
  <si>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</si>
  <si>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</si>
  <si>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</si>
  <si>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</si>
  <si>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</si>
  <si>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</si>
  <si>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</si>
  <si>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</si>
  <si>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</si>
  <si>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</si>
  <si>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</si>
  <si>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</si>
  <si>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</si>
  <si>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</si>
  <si>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</si>
  <si>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</si>
  <si>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</si>
  <si>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</si>
  <si>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</si>
  <si>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</si>
  <si>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</si>
  <si>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</si>
  <si>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</si>
  <si>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</si>
  <si>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</si>
  <si>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</si>
  <si>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</si>
  <si>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</si>
  <si>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</si>
  <si>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</si>
  <si>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</si>
  <si>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</si>
  <si>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</si>
  <si>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</si>
  <si>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</si>
  <si>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</si>
  <si>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</si>
  <si>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</si>
  <si>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</si>
  <si>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</si>
  <si>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</si>
  <si>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</si>
  <si>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</si>
  <si>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</si>
  <si>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</si>
  <si>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</si>
  <si>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</si>
  <si>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</si>
  <si>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</si>
  <si>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</si>
  <si>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</si>
  <si>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</si>
  <si>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</si>
  <si>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</si>
  <si>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</si>
  <si>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</si>
  <si>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</si>
  <si>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</si>
  <si>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</si>
  <si>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</si>
  <si>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</si>
  <si>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</si>
  <si>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</si>
  <si>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</si>
  <si>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</si>
  <si>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</si>
  <si>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</si>
  <si>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</si>
  <si>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</si>
  <si>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</si>
  <si>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</si>
  <si>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</si>
  <si>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</si>
  <si>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</si>
  <si>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</si>
  <si>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</si>
  <si>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</si>
  <si>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</si>
  <si>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</si>
  <si>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</si>
  <si>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</si>
  <si>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</si>
  <si>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</si>
  <si>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</si>
  <si>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</si>
  <si>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</si>
  <si>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</si>
  <si>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</si>
  <si>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</si>
  <si>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</si>
  <si>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</si>
  <si>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</si>
  <si>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</si>
  <si>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</si>
  <si>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</si>
  <si>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</si>
  <si>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</si>
  <si>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</si>
  <si>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</si>
  <si>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</si>
  <si>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</si>
  <si>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</si>
  <si>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</si>
  <si>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</si>
  <si>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</si>
  <si>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</si>
  <si>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</si>
  <si>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</si>
  <si>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</si>
  <si>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</si>
  <si>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</si>
  <si>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</si>
  <si>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</si>
  <si>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</si>
  <si>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</si>
  <si>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</si>
  <si>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</si>
  <si>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</si>
  <si>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</si>
  <si>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</si>
  <si>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</si>
  <si>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</si>
  <si>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</si>
  <si>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</si>
  <si>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</si>
  <si>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</si>
  <si>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</si>
  <si>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</si>
  <si>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</si>
  <si>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</si>
  <si>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</si>
  <si>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</si>
  <si>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</si>
  <si>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</si>
  <si>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</si>
  <si>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</si>
  <si>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</si>
  <si>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</si>
  <si>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</si>
  <si>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</si>
  <si>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</si>
  <si>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</si>
  <si>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</si>
  <si>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</si>
  <si>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</si>
  <si>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</si>
  <si>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</si>
  <si>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</si>
  <si>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</si>
  <si>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</si>
  <si>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</si>
  <si>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</si>
  <si>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</si>
  <si>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</si>
  <si>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</si>
  <si>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</si>
  <si>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</si>
  <si>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</si>
  <si>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</si>
  <si>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</si>
  <si>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</si>
  <si>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</si>
  <si>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</si>
  <si>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</si>
  <si>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</si>
  <si>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</si>
  <si>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</si>
  <si>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</si>
  <si>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</si>
  <si>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</si>
  <si>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</si>
  <si>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</si>
  <si>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</si>
  <si>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</si>
  <si>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</si>
  <si>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</si>
  <si>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</si>
  <si>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</si>
  <si>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</si>
  <si>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</si>
  <si>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</si>
  <si>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</si>
  <si>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</si>
  <si>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</si>
  <si>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</si>
  <si>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</si>
  <si>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</si>
  <si>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</si>
  <si>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</si>
  <si>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</si>
  <si>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</si>
  <si>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</si>
  <si>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</si>
  <si>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</si>
  <si>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</si>
  <si>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</si>
  <si>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</si>
  <si>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</si>
  <si>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</si>
  <si>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</si>
  <si>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</si>
  <si>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</si>
  <si>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</si>
  <si>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</si>
  <si>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</si>
  <si>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</si>
  <si>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</si>
  <si>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</si>
  <si>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</si>
  <si>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</si>
  <si>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</si>
  <si>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</si>
  <si>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</si>
  <si>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</si>
  <si>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</si>
  <si>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</si>
  <si>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</si>
  <si>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</si>
  <si>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</si>
  <si>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</si>
  <si>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</si>
  <si>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</si>
  <si>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</si>
  <si>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</si>
  <si>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</si>
  <si>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</si>
  <si>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</si>
  <si>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</si>
  <si>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</si>
  <si>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</si>
  <si>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</si>
  <si>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</si>
  <si>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</si>
  <si>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</si>
  <si>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</si>
  <si>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</si>
  <si>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</si>
  <si>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</si>
  <si>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</si>
  <si>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</si>
  <si>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</si>
  <si>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</si>
  <si>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</si>
  <si>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</si>
  <si>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</si>
  <si>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</si>
  <si>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</si>
  <si>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</si>
  <si>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</si>
  <si>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</si>
  <si>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</si>
  <si>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</si>
  <si>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</si>
  <si>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</si>
  <si>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</si>
  <si>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</si>
  <si>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</si>
  <si>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</si>
  <si>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</si>
  <si>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</si>
  <si>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</si>
  <si>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</si>
  <si>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</si>
  <si>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</si>
  <si>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</si>
  <si>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</si>
  <si>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</si>
  <si>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</si>
  <si>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</si>
  <si>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</si>
  <si>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</si>
  <si>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</si>
  <si>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</si>
  <si>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</si>
  <si>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</si>
  <si>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</si>
  <si>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</si>
  <si>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</si>
  <si>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</si>
  <si>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</si>
  <si>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</si>
  <si>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</si>
  <si>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</si>
  <si>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</si>
  <si>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</si>
  <si>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</si>
  <si>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</si>
  <si>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</si>
  <si>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</si>
  <si>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</si>
  <si>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</si>
  <si>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</si>
  <si>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</si>
  <si>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</si>
  <si>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</si>
  <si>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</si>
  <si>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</si>
  <si>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</si>
  <si>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</si>
  <si>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</si>
  <si>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</si>
  <si>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</si>
  <si>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</si>
  <si>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</si>
  <si>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</si>
  <si>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</si>
  <si>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</si>
  <si>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</si>
  <si>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</si>
  <si>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</si>
  <si>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</si>
  <si>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</si>
  <si>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</si>
  <si>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</si>
  <si>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</si>
  <si>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</si>
  <si>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</si>
  <si>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</si>
  <si>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</si>
  <si>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</si>
  <si>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</si>
  <si>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</si>
  <si>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</si>
  <si>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</si>
  <si>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</si>
  <si>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</si>
  <si>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</si>
  <si>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</si>
  <si>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</si>
  <si>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</si>
  <si>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</si>
  <si>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</si>
  <si>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</si>
  <si>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</si>
  <si>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</si>
  <si>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</si>
  <si>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</si>
  <si>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</si>
  <si>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</si>
  <si>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</si>
  <si>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</si>
  <si>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</si>
  <si>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</si>
  <si>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</si>
  <si>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</si>
  <si>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</si>
  <si>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</si>
  <si>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</si>
  <si>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</si>
  <si>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</si>
  <si>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</si>
  <si>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</si>
  <si>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</si>
  <si>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</si>
  <si>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</si>
  <si>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</si>
  <si>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</si>
  <si>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</si>
  <si>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</si>
  <si>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</si>
  <si>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</si>
  <si>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</si>
  <si>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</si>
  <si>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</si>
  <si>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</si>
  <si>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</si>
  <si>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</si>
  <si>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</si>
  <si>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</si>
  <si>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</si>
  <si>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</si>
  <si>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</si>
  <si>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</si>
  <si>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</si>
  <si>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</si>
  <si>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</si>
  <si>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</si>
  <si>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</si>
  <si>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</si>
  <si>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</si>
  <si>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</si>
  <si>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</si>
  <si>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</si>
  <si>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</si>
  <si>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</si>
  <si>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</si>
  <si>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</si>
  <si>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</si>
  <si>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</si>
  <si>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</si>
  <si>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</si>
  <si>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</si>
  <si>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</si>
  <si>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</si>
  <si>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</si>
  <si>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</si>
  <si>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</si>
  <si>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</si>
  <si>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</si>
  <si>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</si>
  <si>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</si>
  <si>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</si>
  <si>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</si>
  <si>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</si>
  <si>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</si>
  <si>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</si>
  <si>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</si>
  <si>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</si>
  <si>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</si>
  <si>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</si>
  <si>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</si>
  <si>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</si>
  <si>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</si>
  <si>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</si>
  <si>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</si>
  <si>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</si>
  <si>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</si>
  <si>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</si>
  <si>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</si>
  <si>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</si>
  <si>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</si>
  <si>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</si>
  <si>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</si>
  <si>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</si>
  <si>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</si>
  <si>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</si>
  <si>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</si>
  <si>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</si>
  <si>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</si>
  <si>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</si>
  <si>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</si>
  <si>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</si>
  <si>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</si>
  <si>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</si>
  <si>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</si>
  <si>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</si>
  <si>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</si>
  <si>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</si>
  <si>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</si>
  <si>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</si>
  <si>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</si>
  <si>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</si>
  <si>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</si>
  <si>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</si>
  <si>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</si>
  <si>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</si>
  <si>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</si>
  <si>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</si>
  <si>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</si>
  <si>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</si>
  <si>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</si>
  <si>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</si>
  <si>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</si>
  <si>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</si>
  <si>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</si>
  <si>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</si>
  <si>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</si>
  <si>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</si>
  <si>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</si>
  <si>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</si>
  <si>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</si>
  <si>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</si>
  <si>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</si>
  <si>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</si>
  <si>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</si>
  <si>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</si>
  <si>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</si>
  <si>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</si>
  <si>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</si>
  <si>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</si>
  <si>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</si>
  <si>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</si>
  <si>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</si>
  <si>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</si>
  <si>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</si>
  <si>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</si>
  <si>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</si>
  <si>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</si>
  <si>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</si>
  <si>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</si>
  <si>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</si>
  <si>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</si>
  <si>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</si>
  <si>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</si>
  <si>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</si>
  <si>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</si>
  <si>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</si>
  <si>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</si>
  <si>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</si>
  <si>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</si>
  <si>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</si>
  <si>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</si>
  <si>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</si>
  <si>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</si>
  <si>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</si>
  <si>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</si>
  <si>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</si>
  <si>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</si>
  <si>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</si>
  <si>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</si>
  <si>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</si>
  <si>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</si>
  <si>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</si>
  <si>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</si>
  <si>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</si>
  <si>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</si>
  <si>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</si>
  <si>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</si>
  <si>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</si>
  <si>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</si>
  <si>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</si>
  <si>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</si>
  <si>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</si>
  <si>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</si>
  <si>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</si>
  <si>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</si>
  <si>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</si>
  <si>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</si>
  <si>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</si>
  <si>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</si>
  <si>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</si>
  <si>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</si>
  <si>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</si>
  <si>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</si>
  <si>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</si>
  <si>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</si>
  <si>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</si>
  <si>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</si>
  <si>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</si>
  <si>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</si>
  <si>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</si>
  <si>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</si>
  <si>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</si>
  <si>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</si>
  <si>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</si>
  <si>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</si>
  <si>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</si>
  <si>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</si>
  <si>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</si>
  <si>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</si>
  <si>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</si>
  <si>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</si>
  <si>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</si>
  <si>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</si>
  <si>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</si>
  <si>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</si>
  <si>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</si>
  <si>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</si>
  <si>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</si>
  <si>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</si>
  <si>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</si>
  <si>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</si>
  <si>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</si>
  <si>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</si>
  <si>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</si>
  <si>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</si>
  <si>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</si>
  <si>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</si>
  <si>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</si>
  <si>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</si>
  <si>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</si>
  <si>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</si>
  <si>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</si>
  <si>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</si>
  <si>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</si>
  <si>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</si>
  <si>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</si>
  <si>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</si>
  <si>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</si>
  <si>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</si>
  <si>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</si>
  <si>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</si>
  <si>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</si>
  <si>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</si>
  <si>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</si>
  <si>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</si>
  <si>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</si>
  <si>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</si>
  <si>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</si>
  <si>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</si>
  <si>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</si>
  <si>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</si>
  <si>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</si>
  <si>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</si>
  <si>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</si>
  <si>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</si>
  <si>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</si>
  <si>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</si>
  <si>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</si>
  <si>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</si>
  <si>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</si>
  <si>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</si>
  <si>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</si>
  <si>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</si>
  <si>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</si>
  <si>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</si>
  <si>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</si>
  <si>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</si>
  <si>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</si>
  <si>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</si>
  <si>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</si>
  <si>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</si>
  <si>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</si>
  <si>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</si>
  <si>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</si>
  <si>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</si>
  <si>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</si>
  <si>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</si>
  <si>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</si>
  <si>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</si>
  <si>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</si>
  <si>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</si>
  <si>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</si>
  <si>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</si>
  <si>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</si>
  <si>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</si>
  <si>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</si>
  <si>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</si>
  <si>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</si>
  <si>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</si>
  <si>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</si>
  <si>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</si>
  <si>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</si>
  <si>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</si>
  <si>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</si>
  <si>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</si>
  <si>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</si>
  <si>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</si>
  <si>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</si>
  <si>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</si>
  <si>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</si>
  <si>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</si>
  <si>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</si>
  <si>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</si>
  <si>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</si>
  <si>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</si>
  <si>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</si>
  <si>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</si>
  <si>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</si>
  <si>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</si>
  <si>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</si>
  <si>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</si>
  <si>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</si>
  <si>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</si>
  <si>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</si>
  <si>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</si>
  <si>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</si>
  <si>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</si>
  <si>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</si>
  <si>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</si>
  <si>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</si>
  <si>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</si>
  <si>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</si>
  <si>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</si>
  <si>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</si>
  <si>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</si>
  <si>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</si>
  <si>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</si>
  <si>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</si>
  <si>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</si>
  <si>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</si>
  <si>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</si>
  <si>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</si>
  <si>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</si>
  <si>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</si>
  <si>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</si>
  <si>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</si>
  <si>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</si>
  <si>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</si>
  <si>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</si>
  <si>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</si>
  <si>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</si>
  <si>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</si>
  <si>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</si>
  <si>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</si>
  <si>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</si>
  <si>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</si>
  <si>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</si>
  <si>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</si>
  <si>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</si>
  <si>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</si>
  <si>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</si>
  <si>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</si>
  <si>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</si>
  <si>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</si>
  <si>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</si>
  <si>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</si>
  <si>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</si>
  <si>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</si>
  <si>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</si>
  <si>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</si>
  <si>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</si>
  <si>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</si>
  <si>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</si>
  <si>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</si>
  <si>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</si>
  <si>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</si>
  <si>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</si>
  <si>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</si>
  <si>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</si>
  <si>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</si>
  <si>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</si>
  <si>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</si>
  <si>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</si>
  <si>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</si>
  <si>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</si>
  <si>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</si>
  <si>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</si>
  <si>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</si>
  <si>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</si>
  <si>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</si>
  <si>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</si>
  <si>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</si>
  <si>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</si>
  <si>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</si>
  <si>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</si>
  <si>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</si>
  <si>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</si>
  <si>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</si>
  <si>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</si>
  <si>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</si>
  <si>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</si>
  <si>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</si>
  <si>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</si>
  <si>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</si>
  <si>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</si>
  <si>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</si>
  <si>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</si>
  <si>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</si>
  <si>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</si>
  <si>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</si>
  <si>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</si>
  <si>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</si>
  <si>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</si>
  <si>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</si>
  <si>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</si>
  <si>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</si>
  <si>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</si>
  <si>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</si>
  <si>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</si>
  <si>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</si>
  <si>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</si>
  <si>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</si>
  <si>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</si>
  <si>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</si>
  <si>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</si>
  <si>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</si>
  <si>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</si>
  <si>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</si>
  <si>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</si>
  <si>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</si>
  <si>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</si>
  <si>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</si>
  <si>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</si>
  <si>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</si>
  <si>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</si>
  <si>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</si>
  <si>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</si>
  <si>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</si>
  <si>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</si>
  <si>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</si>
  <si>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</si>
  <si>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</si>
  <si>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</si>
  <si>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</si>
  <si>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</si>
  <si>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</si>
  <si>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</si>
  <si>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</si>
  <si>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</si>
  <si>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</si>
  <si>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</si>
  <si>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</si>
  <si>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</si>
  <si>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</si>
  <si>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</si>
  <si>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</si>
  <si>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</si>
  <si>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</si>
  <si>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</si>
  <si>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</si>
  <si>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</si>
  <si>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</si>
  <si>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</si>
  <si>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</si>
  <si>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</si>
  <si>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</si>
  <si>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</si>
  <si>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</si>
  <si>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</si>
  <si>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</si>
  <si>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</si>
  <si>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</si>
  <si>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</si>
  <si>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</si>
  <si>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</si>
  <si>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</si>
  <si>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</si>
  <si>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</si>
  <si>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</si>
  <si>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</si>
  <si>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</si>
  <si>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</si>
  <si>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</si>
  <si>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</si>
  <si>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</si>
  <si>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</si>
  <si>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</si>
  <si>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</si>
  <si>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</si>
  <si>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</si>
  <si>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</si>
  <si>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</si>
  <si>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</si>
  <si>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</si>
  <si>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</si>
  <si>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</si>
  <si>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</si>
  <si>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</si>
  <si>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</si>
  <si>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</si>
  <si>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</si>
  <si>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</si>
  <si>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</si>
  <si>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</si>
  <si>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</si>
  <si>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</si>
  <si>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</si>
  <si>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</si>
  <si>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</si>
  <si>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</si>
  <si>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</si>
  <si>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</si>
  <si>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</si>
  <si>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</si>
  <si>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</si>
  <si>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</si>
  <si>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</si>
  <si>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</si>
  <si>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</si>
  <si>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</si>
  <si>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</si>
  <si>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</si>
  <si>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</si>
  <si>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</si>
  <si>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</si>
  <si>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</si>
  <si>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</si>
  <si>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</si>
  <si>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</si>
  <si>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</si>
  <si>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</si>
  <si>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</si>
  <si>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</si>
  <si>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</si>
  <si>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</si>
  <si>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</si>
  <si>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</si>
  <si>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</si>
  <si>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</si>
  <si>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</si>
  <si>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</si>
  <si>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</si>
  <si>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</si>
  <si>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</si>
  <si>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</si>
  <si>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</si>
  <si>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</si>
  <si>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</si>
  <si>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</si>
  <si>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</si>
  <si>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</si>
  <si>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</si>
  <si>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</si>
  <si>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</si>
  <si>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</si>
  <si>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</si>
  <si>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</si>
  <si>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</si>
  <si>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</si>
  <si>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</si>
  <si>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</si>
  <si>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</si>
  <si>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</si>
  <si>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</si>
  <si>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</si>
  <si>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</si>
  <si>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</si>
  <si>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</si>
  <si>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</si>
  <si>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</si>
  <si>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</si>
  <si>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</si>
  <si>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</si>
  <si>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</si>
  <si>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</si>
  <si>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</si>
  <si>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</si>
  <si>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</si>
  <si>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</si>
  <si>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</si>
  <si>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</si>
  <si>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</si>
  <si>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</si>
  <si>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</si>
  <si>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</si>
  <si>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</si>
  <si>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</si>
  <si>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</si>
  <si>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</si>
  <si>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</si>
  <si>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</si>
  <si>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</si>
  <si>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</si>
  <si>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</si>
  <si>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</si>
  <si>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</si>
  <si>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</si>
  <si>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</si>
  <si>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</si>
  <si>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</si>
  <si>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</si>
  <si>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</si>
  <si>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</si>
  <si>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</si>
  <si>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</si>
  <si>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</si>
  <si>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</si>
  <si>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</si>
  <si>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</si>
  <si>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</si>
  <si>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</si>
  <si>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</si>
  <si>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</si>
  <si>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</si>
  <si>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</si>
  <si>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</si>
  <si>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</si>
  <si>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</si>
  <si>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</si>
  <si>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</si>
  <si>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</si>
  <si>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</si>
  <si>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</si>
  <si>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</si>
  <si>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</si>
  <si>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</si>
  <si>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</si>
  <si>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</si>
  <si>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</si>
  <si>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</si>
  <si>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</si>
  <si>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</si>
  <si>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</si>
  <si>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</si>
  <si>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</si>
  <si>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</si>
  <si>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</si>
  <si>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</si>
  <si>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</si>
  <si>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</si>
  <si>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</si>
  <si>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</si>
  <si>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</si>
  <si>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</si>
  <si>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</si>
  <si>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</si>
  <si>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</si>
  <si>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</si>
  <si>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</si>
  <si>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</si>
  <si>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</si>
  <si>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</si>
  <si>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</si>
  <si>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</si>
  <si>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</si>
  <si>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</si>
  <si>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</si>
  <si>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</si>
  <si>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</si>
  <si>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</si>
  <si>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</si>
  <si>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</si>
  <si>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</si>
  <si>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</si>
  <si>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</si>
  <si>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</si>
  <si>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</si>
  <si>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</si>
  <si>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</si>
  <si>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</si>
  <si>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</si>
  <si>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</si>
  <si>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</si>
  <si>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</si>
  <si>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</si>
  <si>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</si>
  <si>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</si>
  <si>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</si>
  <si>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</si>
  <si>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</si>
  <si>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</si>
  <si>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</si>
  <si>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</si>
  <si>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</si>
  <si>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</si>
  <si>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</si>
  <si>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</si>
  <si>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</si>
  <si>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</si>
  <si>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</si>
  <si>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</si>
  <si>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</si>
  <si>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</si>
  <si>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</si>
  <si>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</si>
  <si>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</si>
  <si>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</si>
  <si>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</si>
  <si>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</si>
  <si>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</si>
  <si>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</si>
  <si>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</si>
  <si>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</si>
  <si>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</si>
  <si>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</si>
  <si>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</si>
  <si>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</si>
  <si>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</si>
  <si>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</si>
  <si>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</si>
  <si>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</si>
  <si>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</si>
  <si>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</si>
  <si>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</si>
  <si>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</si>
  <si>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</si>
  <si>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</si>
  <si>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</si>
  <si>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</si>
  <si>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</si>
  <si>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</si>
  <si>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</si>
  <si>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</si>
  <si>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</si>
  <si>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</si>
  <si>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</si>
  <si>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</si>
  <si>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</si>
  <si>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</si>
  <si>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</si>
  <si>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</si>
  <si>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</si>
  <si>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</si>
  <si>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</si>
  <si>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</si>
  <si>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</si>
  <si>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</si>
  <si>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</si>
  <si>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</si>
  <si>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</si>
  <si>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</si>
  <si>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</si>
  <si>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</si>
  <si>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</si>
  <si>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</si>
  <si>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</si>
  <si>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</si>
  <si>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</si>
  <si>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</si>
  <si>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</si>
  <si>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</si>
  <si>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</si>
  <si>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</si>
  <si>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</si>
  <si>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</si>
  <si>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</si>
  <si>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</si>
  <si>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</si>
  <si>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</si>
  <si>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</si>
  <si>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</si>
  <si>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</si>
  <si>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</si>
  <si>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</si>
  <si>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</si>
  <si>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</si>
  <si>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</si>
  <si>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</si>
  <si>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</si>
  <si>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</si>
  <si>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</si>
  <si>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</si>
  <si>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</si>
  <si>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</si>
  <si>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</si>
  <si>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</si>
  <si>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</si>
  <si>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</si>
  <si>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</si>
  <si>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</si>
  <si>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</si>
  <si>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</si>
  <si>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</si>
  <si>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</si>
  <si>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</si>
  <si>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</si>
  <si>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</si>
  <si>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</si>
  <si>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</si>
  <si>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</si>
  <si>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</si>
  <si>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</si>
  <si>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</si>
  <si>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</si>
  <si>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</si>
  <si>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</si>
  <si>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</si>
  <si>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</si>
  <si>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</si>
  <si>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</si>
  <si>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</si>
  <si>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</si>
  <si>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</si>
  <si>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</si>
  <si>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</si>
  <si>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</si>
  <si>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</si>
  <si>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</si>
  <si>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</si>
  <si>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</si>
  <si>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</si>
  <si>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</si>
  <si>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</si>
  <si>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</si>
  <si>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</si>
  <si>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</si>
  <si>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</si>
  <si>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</si>
  <si>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</si>
  <si>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</si>
  <si>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</si>
  <si>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</si>
  <si>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</si>
  <si>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</si>
  <si>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</si>
  <si>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</si>
  <si>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</si>
  <si>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</si>
  <si>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</si>
  <si>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</si>
  <si>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</si>
  <si>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</si>
  <si>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</si>
  <si>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</si>
  <si>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</si>
  <si>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</si>
  <si>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</si>
  <si>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</si>
  <si>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</si>
  <si>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</si>
  <si>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</si>
  <si>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</si>
  <si>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</si>
  <si>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</si>
  <si>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</si>
  <si>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</si>
  <si>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</si>
  <si>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</si>
  <si>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</si>
  <si>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</si>
  <si>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</si>
  <si>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</si>
  <si>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</si>
  <si>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</si>
  <si>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</si>
  <si>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</si>
  <si>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</si>
  <si>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</si>
  <si>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</si>
  <si>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</si>
  <si>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</si>
  <si>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</si>
  <si>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</si>
  <si>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</si>
  <si>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</si>
  <si>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</si>
  <si>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</si>
  <si>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</si>
  <si>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</si>
  <si>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</si>
  <si>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</si>
  <si>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</si>
  <si>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</si>
  <si>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</si>
  <si>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</si>
  <si>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</si>
  <si>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</si>
  <si>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</si>
  <si>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</si>
  <si>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</si>
  <si>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</si>
  <si>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</si>
  <si>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</si>
  <si>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</si>
  <si>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</si>
  <si>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</si>
  <si>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</si>
  <si>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</si>
  <si>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</si>
  <si>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</si>
  <si>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</si>
  <si>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</si>
  <si>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</si>
  <si>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</si>
  <si>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</si>
  <si>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</si>
  <si>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</si>
  <si>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</si>
  <si>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</si>
  <si>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</si>
  <si>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</si>
  <si>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</si>
  <si>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</si>
  <si>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</si>
  <si>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</si>
  <si>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</si>
  <si>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</si>
  <si>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</si>
  <si>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</si>
  <si>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</si>
  <si>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</si>
  <si>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</si>
  <si>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</si>
  <si>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</si>
  <si>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</si>
  <si>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</si>
  <si>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</si>
  <si>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</si>
  <si>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</si>
  <si>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</si>
  <si>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</si>
  <si>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</si>
  <si>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</si>
  <si>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</si>
  <si>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</si>
  <si>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</si>
  <si>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</si>
  <si>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</si>
  <si>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</si>
  <si>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</si>
  <si>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</si>
  <si>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</si>
  <si>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</si>
  <si>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</si>
  <si>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</si>
  <si>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</si>
  <si>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</si>
  <si>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</si>
  <si>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</si>
  <si>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</si>
  <si>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</si>
  <si>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</si>
  <si>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</si>
  <si>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</si>
  <si>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</si>
  <si>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</si>
  <si>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</si>
  <si>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</si>
  <si>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</si>
  <si>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</si>
  <si>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</si>
  <si>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</si>
  <si>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</si>
  <si>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</si>
  <si>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</si>
  <si>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</si>
  <si>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</si>
  <si>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</si>
  <si>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</si>
  <si>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</si>
  <si>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</si>
  <si>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</si>
  <si>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</si>
  <si>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</si>
  <si>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</si>
  <si>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</si>
  <si>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</si>
  <si>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</si>
  <si>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</si>
  <si>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</si>
  <si>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</si>
  <si>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</si>
  <si>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</si>
  <si>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</si>
  <si>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</si>
  <si>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</si>
  <si>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</si>
  <si>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</si>
  <si>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</si>
  <si>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</si>
  <si>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</si>
  <si>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</si>
  <si>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</si>
  <si>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</si>
  <si>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</si>
  <si>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</si>
  <si>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</si>
  <si>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</si>
  <si>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</si>
  <si>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</si>
  <si>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</si>
  <si>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</si>
  <si>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</si>
  <si>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</si>
  <si>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</si>
  <si>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</si>
  <si>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</si>
  <si>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</si>
  <si>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</si>
  <si>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</si>
  <si>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</si>
  <si>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</si>
  <si>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</si>
  <si>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</si>
  <si>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</si>
  <si>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</si>
  <si>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</si>
  <si>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</si>
  <si>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</si>
  <si>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</si>
  <si>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</si>
  <si>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</si>
  <si>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</si>
  <si>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</si>
  <si>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</si>
  <si>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</si>
  <si>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</si>
  <si>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</si>
  <si>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</si>
  <si>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</si>
  <si>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</si>
  <si>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</si>
  <si>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</si>
  <si>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</si>
  <si>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</si>
  <si>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</si>
  <si>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</si>
  <si>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</si>
  <si>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</si>
  <si>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</si>
  <si>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</si>
  <si>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</si>
  <si>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</si>
  <si>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</si>
  <si>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</si>
  <si>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</si>
  <si>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</si>
  <si>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</si>
  <si>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</si>
  <si>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</si>
  <si>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</si>
  <si>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</si>
  <si>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</si>
  <si>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</si>
  <si>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</si>
  <si>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</si>
  <si>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</si>
  <si>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</si>
  <si>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</si>
  <si>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</si>
  <si>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</si>
  <si>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</si>
  <si>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</si>
  <si>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</si>
  <si>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</si>
  <si>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</si>
  <si>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</si>
  <si>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</si>
  <si>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</si>
  <si>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</si>
  <si>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</si>
  <si>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</si>
  <si>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</si>
  <si>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</si>
  <si>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</si>
  <si>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</si>
  <si>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</si>
  <si>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</si>
  <si>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</si>
  <si>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</si>
  <si>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</si>
  <si>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</si>
  <si>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</si>
  <si>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</si>
  <si>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</si>
  <si>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</si>
  <si>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</si>
  <si>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</si>
  <si>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</si>
  <si>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</si>
  <si>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</si>
  <si>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</si>
  <si>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</si>
  <si>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</si>
  <si>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</si>
  <si>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</si>
  <si>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</si>
  <si>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</si>
  <si>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</si>
  <si>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</si>
  <si>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</si>
  <si>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</si>
  <si>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</si>
  <si>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</si>
  <si>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</si>
  <si>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</si>
  <si>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</si>
  <si>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</si>
  <si>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</si>
  <si>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</si>
  <si>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</si>
  <si>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</si>
  <si>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</si>
  <si>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</si>
  <si>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</si>
  <si>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</si>
  <si>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</si>
  <si>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</si>
  <si>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</si>
  <si>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</si>
  <si>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</si>
  <si>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</si>
  <si>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</si>
  <si>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</si>
  <si>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</si>
  <si>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</si>
  <si>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</si>
  <si>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</si>
  <si>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</si>
  <si>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</si>
  <si>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</si>
  <si>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</si>
  <si>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</si>
  <si>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</si>
  <si>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</si>
  <si>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</si>
  <si>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</si>
  <si>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</si>
  <si>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</si>
  <si>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</si>
  <si>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</si>
  <si>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</si>
  <si>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</si>
  <si>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</si>
  <si>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</si>
  <si>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</si>
  <si>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</si>
  <si>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</si>
  <si>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</si>
  <si>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</si>
  <si>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</si>
  <si>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</si>
  <si>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</si>
  <si>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</si>
  <si>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</si>
  <si>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</si>
  <si>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</si>
  <si>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</si>
  <si>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</si>
  <si>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</si>
  <si>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</si>
  <si>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</si>
  <si>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</si>
  <si>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</si>
  <si>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</si>
  <si>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</si>
  <si>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</si>
  <si>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</si>
  <si>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</si>
  <si>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</si>
  <si>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</si>
  <si>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</si>
  <si>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</si>
  <si>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</si>
  <si>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</si>
  <si>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</si>
  <si>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</si>
  <si>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</si>
  <si>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</si>
  <si>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</si>
  <si>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</si>
  <si>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</si>
  <si>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</si>
  <si>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</si>
  <si>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</si>
  <si>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</si>
  <si>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</si>
  <si>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</si>
  <si>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</si>
  <si>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</si>
  <si>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</si>
  <si>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</si>
  <si>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</si>
  <si>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</si>
  <si>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</si>
  <si>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</si>
  <si>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</si>
  <si>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</si>
  <si>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</si>
  <si>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</si>
  <si>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</si>
  <si>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</si>
  <si>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</si>
  <si>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</si>
  <si>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</si>
  <si>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</si>
  <si>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</si>
  <si>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</si>
  <si>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</si>
  <si>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</si>
  <si>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</si>
  <si>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</si>
  <si>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</si>
  <si>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</si>
  <si>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</si>
  <si>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</si>
  <si>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</si>
  <si>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</si>
  <si>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</si>
  <si>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</si>
  <si>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</si>
  <si>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</si>
  <si>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</si>
  <si>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</si>
  <si>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</si>
  <si>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</si>
  <si>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</si>
  <si>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</si>
  <si>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</si>
  <si>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</si>
  <si>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</si>
  <si>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</si>
  <si>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</si>
  <si>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</si>
  <si>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</si>
  <si>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</si>
  <si>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</si>
  <si>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</si>
  <si>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</si>
  <si>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</si>
  <si>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</si>
  <si>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</si>
  <si>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</si>
  <si>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</si>
  <si>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</si>
  <si>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</si>
  <si>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</si>
  <si>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</si>
  <si>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</si>
  <si>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</si>
  <si>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</si>
  <si>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</si>
  <si>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</si>
  <si>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</si>
  <si>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</si>
  <si>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</si>
  <si>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</si>
  <si>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</si>
  <si>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</si>
  <si>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</si>
  <si>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</si>
  <si>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</si>
  <si>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</si>
  <si>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</si>
  <si>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</si>
  <si>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</si>
  <si>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</si>
  <si>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</si>
  <si>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</si>
  <si>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</si>
  <si>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</si>
  <si>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</si>
  <si>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</si>
  <si>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</si>
  <si>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</si>
  <si>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</si>
  <si>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</si>
  <si>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</si>
  <si>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</si>
  <si>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</si>
  <si>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</si>
  <si>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</si>
  <si>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</si>
  <si>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</si>
  <si>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</si>
  <si>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</si>
  <si>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</si>
  <si>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</si>
  <si>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</si>
  <si>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</si>
  <si>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</si>
  <si>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</si>
  <si>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</si>
  <si>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</si>
  <si>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</si>
  <si>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</si>
  <si>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</si>
  <si>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</si>
  <si>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</si>
  <si>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</si>
  <si>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</si>
  <si>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</si>
  <si>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</si>
  <si>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</si>
  <si>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</si>
  <si>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</si>
  <si>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</si>
  <si>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</si>
  <si>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</si>
  <si>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</si>
  <si>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</si>
  <si>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</si>
  <si>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</si>
  <si>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</si>
  <si>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</si>
  <si>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</si>
  <si>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</si>
  <si>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</si>
  <si>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</si>
  <si>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</si>
  <si>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</si>
  <si>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</si>
  <si>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</si>
  <si>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</si>
  <si>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</si>
  <si>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</si>
  <si>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</si>
  <si>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</si>
  <si>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</si>
  <si>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</si>
  <si>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</si>
  <si>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</si>
  <si>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</si>
  <si>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</si>
  <si>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</si>
  <si>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</si>
  <si>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</si>
  <si>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</si>
  <si>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</si>
  <si>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</si>
  <si>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</si>
  <si>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</si>
  <si>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</si>
  <si>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</si>
  <si>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</si>
  <si>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</si>
  <si>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</si>
  <si>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</si>
  <si>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</si>
  <si>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</si>
  <si>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</si>
  <si>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</si>
  <si>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</si>
  <si>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</si>
  <si>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</si>
  <si>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</si>
  <si>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</si>
  <si>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</si>
  <si>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</si>
  <si>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</si>
  <si>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</si>
  <si>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</si>
  <si>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</si>
  <si>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</si>
  <si>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</si>
  <si>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</si>
  <si>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</si>
  <si>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</si>
  <si>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</si>
  <si>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</si>
  <si>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</si>
  <si>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</si>
  <si>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</si>
  <si>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</si>
  <si>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</si>
  <si>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</si>
  <si>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</si>
  <si>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</si>
  <si>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</si>
  <si>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</si>
  <si>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</si>
  <si>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</si>
  <si>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</si>
  <si>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</si>
  <si>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</si>
  <si>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</si>
  <si>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</si>
  <si>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</si>
  <si>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</si>
  <si>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</si>
  <si>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</si>
  <si>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</si>
  <si>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</si>
  <si>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</si>
  <si>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</si>
  <si>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</si>
  <si>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</si>
  <si>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</si>
  <si>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</si>
  <si>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</si>
  <si>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</si>
  <si>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</si>
  <si>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</si>
  <si>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</si>
  <si>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</si>
  <si>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</si>
  <si>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</si>
  <si>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</si>
  <si>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</si>
  <si>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</si>
  <si>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</si>
  <si>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</si>
  <si>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</si>
  <si>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</si>
  <si>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</si>
  <si>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</si>
  <si>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</si>
  <si>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</si>
  <si>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</si>
  <si>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</si>
  <si>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</si>
  <si>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</si>
  <si>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</si>
  <si>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</si>
  <si>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</si>
  <si>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</si>
  <si>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</si>
  <si>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</si>
  <si>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</si>
  <si>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</si>
  <si>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</si>
  <si>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</si>
  <si>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</si>
  <si>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</si>
  <si>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</si>
  <si>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</si>
  <si>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</si>
  <si>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</si>
  <si>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</si>
  <si>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</si>
  <si>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</si>
  <si>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</si>
  <si>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</si>
  <si>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</si>
  <si>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</si>
  <si>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</si>
  <si>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</si>
  <si>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</si>
  <si>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</si>
  <si>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</si>
  <si>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</si>
  <si>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</si>
  <si>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</si>
  <si>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</si>
  <si>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</si>
  <si>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</si>
  <si>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</si>
  <si>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</si>
  <si>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</si>
  <si>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</si>
  <si>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</si>
  <si>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</si>
  <si>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</si>
  <si>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</si>
  <si>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</si>
  <si>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</si>
  <si>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</si>
  <si>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</si>
  <si>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</si>
  <si>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</si>
  <si>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</si>
  <si>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</si>
  <si>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</si>
  <si>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</si>
  <si>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</si>
  <si>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</si>
  <si>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</si>
  <si>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</si>
  <si>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</si>
  <si>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</si>
  <si>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</si>
  <si>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</si>
  <si>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</si>
  <si>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</si>
  <si>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</si>
  <si>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</si>
  <si>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</si>
  <si>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</si>
  <si>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</si>
  <si>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</si>
  <si>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</si>
  <si>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</si>
  <si>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</si>
  <si>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</si>
  <si>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</si>
  <si>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</si>
  <si>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</si>
  <si>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</si>
  <si>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</si>
  <si>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</si>
  <si>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</si>
  <si>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</si>
  <si>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</si>
  <si>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</si>
  <si>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</si>
  <si>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</si>
  <si>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</si>
  <si>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</si>
  <si>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</si>
  <si>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</si>
  <si>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</si>
  <si>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</si>
  <si>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</si>
  <si>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</si>
  <si>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</si>
  <si>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</si>
  <si>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</si>
  <si>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</si>
  <si>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</si>
  <si>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</si>
  <si>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</si>
  <si>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</si>
  <si>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</si>
  <si>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</si>
  <si>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</si>
  <si>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</si>
  <si>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</si>
  <si>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</si>
  <si>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</si>
  <si>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</si>
  <si>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</si>
  <si>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</si>
  <si>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</si>
  <si>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</si>
  <si>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</si>
  <si>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</si>
  <si>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</si>
  <si>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</si>
  <si>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</si>
  <si>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</si>
  <si>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</si>
  <si>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</si>
  <si>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</si>
  <si>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</si>
  <si>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</si>
  <si>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</si>
  <si>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</si>
  <si>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</si>
  <si>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</si>
  <si>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</si>
  <si>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</si>
  <si>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</si>
  <si>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</si>
  <si>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</si>
  <si>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</si>
  <si>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</si>
  <si>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</si>
  <si>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</si>
  <si>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</si>
  <si>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</si>
  <si>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</si>
  <si>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</si>
  <si>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</si>
  <si>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</si>
  <si>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</si>
  <si>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</si>
  <si>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</si>
  <si>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</si>
  <si>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</si>
  <si>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</si>
  <si>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</si>
  <si>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</si>
  <si>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</si>
  <si>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</si>
  <si>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</si>
  <si>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</si>
  <si>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</si>
  <si>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</si>
  <si>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</si>
  <si>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</si>
  <si>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</si>
  <si>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</si>
  <si>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</si>
  <si>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</si>
  <si>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</si>
  <si>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</si>
  <si>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</si>
  <si>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</si>
  <si>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</si>
  <si>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</si>
  <si>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</si>
  <si>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</si>
  <si>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</si>
  <si>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</si>
  <si>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</si>
  <si>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</si>
  <si>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</si>
  <si>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</si>
  <si>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</si>
  <si>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</si>
  <si>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</si>
  <si>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</si>
  <si>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</si>
  <si>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</si>
  <si>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</si>
  <si>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</si>
  <si>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</si>
  <si>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</si>
  <si>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</si>
  <si>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</si>
  <si>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</si>
  <si>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</si>
  <si>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</si>
  <si>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</si>
  <si>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</si>
  <si>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</si>
  <si>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</si>
  <si>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</si>
  <si>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</si>
  <si>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</si>
  <si>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</si>
  <si>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</si>
  <si>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</si>
  <si>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</si>
  <si>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</si>
  <si>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</si>
  <si>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</si>
  <si>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</si>
  <si>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</si>
  <si>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</si>
  <si>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</si>
  <si>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</si>
  <si>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</si>
  <si>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</si>
  <si>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</si>
  <si>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</si>
  <si>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</si>
  <si>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</si>
  <si>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</si>
  <si>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</si>
  <si>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</si>
  <si>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</si>
  <si>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</si>
  <si>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</si>
  <si>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</si>
  <si>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</si>
  <si>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</si>
  <si>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</si>
  <si>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</si>
  <si>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</si>
  <si>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</si>
  <si>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</si>
  <si>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</si>
  <si>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</si>
  <si>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</si>
  <si>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</si>
  <si>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</si>
  <si>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</si>
  <si>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</si>
  <si>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</si>
  <si>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</si>
  <si>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</si>
  <si>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</si>
  <si>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</si>
  <si>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</si>
  <si>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</si>
  <si>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</si>
  <si>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</si>
  <si>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</si>
  <si>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</si>
  <si>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</si>
  <si>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</si>
  <si>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</si>
  <si>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</si>
  <si>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</si>
  <si>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</si>
  <si>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</si>
  <si>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</si>
  <si>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</si>
  <si>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</si>
  <si>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</si>
  <si>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</si>
  <si>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</si>
  <si>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</si>
  <si>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</si>
  <si>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</si>
  <si>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</si>
  <si>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</si>
  <si>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</si>
  <si>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</si>
  <si>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</si>
  <si>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</si>
  <si>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</si>
  <si>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</si>
  <si>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</si>
  <si>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</si>
  <si>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</si>
  <si>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</si>
  <si>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</si>
  <si>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</si>
  <si>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</si>
  <si>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</si>
  <si>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</si>
  <si>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</si>
  <si>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</si>
  <si>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</si>
  <si>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</si>
  <si>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</si>
  <si>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</si>
  <si>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</si>
  <si>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</si>
  <si>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</si>
  <si>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</si>
  <si>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</si>
  <si>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</si>
  <si>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</si>
  <si>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</si>
  <si>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</si>
  <si>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</si>
  <si>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</si>
  <si>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</si>
  <si>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</si>
  <si>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</si>
  <si>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</si>
  <si>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</si>
  <si>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</si>
  <si>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</si>
  <si>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</si>
  <si>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</si>
  <si>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</si>
  <si>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</si>
  <si>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</si>
  <si>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</si>
  <si>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</si>
  <si>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</si>
  <si>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</si>
  <si>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</si>
  <si>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</si>
  <si>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</si>
  <si>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</si>
  <si>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</si>
  <si>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</si>
  <si>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</si>
  <si>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</si>
  <si>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</si>
  <si>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</si>
  <si>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</si>
  <si>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</si>
  <si>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</si>
  <si>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</si>
  <si>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</si>
  <si>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</si>
  <si>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</si>
  <si>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</si>
  <si>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</si>
  <si>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</si>
  <si>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</si>
  <si>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</si>
  <si>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</si>
  <si>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</si>
  <si>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</si>
  <si>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</si>
  <si>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</si>
  <si>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</si>
  <si>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</si>
  <si>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</si>
  <si>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</si>
  <si>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</si>
  <si>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</si>
  <si>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</si>
  <si>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</si>
  <si>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</si>
  <si>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</si>
  <si>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</si>
  <si>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</si>
  <si>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</si>
  <si>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</si>
  <si>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</si>
  <si>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</si>
  <si>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</si>
  <si>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</si>
  <si>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</si>
  <si>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</si>
  <si>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</si>
  <si>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</si>
  <si>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</si>
  <si>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</si>
  <si>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</si>
  <si>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</si>
  <si>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</si>
  <si>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</si>
  <si>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</si>
  <si>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</si>
  <si>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</si>
  <si>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</si>
  <si>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</si>
  <si>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</si>
  <si>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</si>
  <si>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</si>
  <si>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</si>
  <si>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</si>
  <si>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</si>
  <si>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</si>
  <si>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</si>
  <si>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</si>
  <si>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</si>
  <si>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</si>
  <si>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</si>
  <si>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</si>
  <si>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</si>
  <si>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</si>
  <si>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</si>
  <si>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</si>
  <si>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</si>
  <si>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</si>
  <si>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</si>
  <si>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</si>
  <si>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</si>
  <si>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</si>
  <si>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</si>
  <si>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</si>
  <si>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</si>
  <si>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</si>
  <si>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</si>
  <si>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</si>
  <si>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</si>
  <si>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</si>
  <si>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</si>
  <si>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</si>
  <si>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</si>
  <si>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</si>
  <si>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</si>
  <si>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</si>
  <si>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</si>
  <si>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</si>
  <si>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</si>
  <si>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</si>
  <si>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</si>
  <si>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</si>
  <si>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</si>
  <si>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</si>
  <si>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</si>
  <si>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</si>
  <si>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</si>
  <si>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</si>
  <si>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</si>
  <si>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</si>
  <si>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</si>
  <si>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</si>
  <si>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</si>
  <si>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</si>
  <si>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</si>
  <si>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</si>
  <si>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</si>
  <si>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</si>
  <si>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</si>
  <si>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</si>
  <si>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</si>
  <si>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</si>
  <si>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</si>
  <si>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</si>
  <si>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</si>
  <si>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</si>
  <si>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</si>
  <si>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</si>
  <si>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</si>
  <si>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</si>
  <si>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</si>
  <si>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</si>
  <si>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</si>
  <si>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</si>
  <si>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</si>
  <si>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</si>
  <si>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</si>
  <si>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</si>
  <si>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</si>
  <si>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</si>
  <si>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</si>
  <si>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</si>
  <si>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</si>
  <si>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</si>
  <si>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</si>
  <si>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</si>
  <si>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</si>
  <si>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</si>
  <si>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</si>
  <si>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</si>
  <si>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</si>
  <si>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</si>
  <si>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</si>
  <si>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</si>
  <si>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</si>
  <si>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</si>
  <si>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</si>
  <si>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</si>
  <si>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</si>
  <si>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</si>
  <si>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</si>
  <si>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</si>
  <si>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</si>
  <si>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</si>
  <si>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</si>
  <si>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</si>
  <si>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</si>
  <si>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</si>
  <si>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</si>
  <si>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</si>
  <si>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</si>
  <si>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</si>
  <si>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</si>
  <si>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</si>
  <si>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</si>
  <si>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</si>
  <si>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</si>
  <si>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</si>
  <si>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</si>
  <si>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</si>
  <si>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</si>
  <si>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</si>
  <si>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</si>
  <si>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</si>
  <si>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</si>
  <si>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</si>
  <si>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</si>
  <si>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</si>
  <si>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</si>
  <si>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</si>
  <si>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</si>
  <si>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</si>
  <si>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</si>
  <si>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</si>
  <si>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</si>
  <si>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</si>
  <si>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</si>
  <si>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</si>
  <si>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</si>
  <si>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</si>
  <si>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</si>
  <si>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</si>
  <si>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</si>
  <si>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</si>
  <si>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</si>
  <si>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</si>
  <si>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</si>
  <si>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</si>
  <si>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</si>
  <si>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</si>
  <si>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</si>
  <si>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</si>
  <si>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</si>
  <si>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</si>
  <si>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</si>
  <si>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</si>
  <si>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</si>
  <si>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</si>
  <si>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</si>
  <si>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</si>
  <si>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</si>
  <si>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</si>
  <si>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</si>
  <si>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</si>
  <si>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</si>
  <si>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</si>
  <si>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</si>
  <si>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</si>
  <si>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</si>
  <si>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</si>
  <si>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</si>
  <si>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</si>
  <si>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</si>
  <si>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</si>
  <si>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</si>
  <si>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</si>
  <si>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</si>
  <si>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</si>
  <si>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</si>
  <si>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</si>
  <si>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</si>
  <si>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</si>
  <si>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</si>
  <si>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</si>
  <si>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</si>
  <si>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</si>
  <si>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</si>
  <si>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</si>
  <si>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</si>
  <si>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</si>
  <si>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</si>
  <si>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</si>
  <si>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</si>
  <si>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</si>
  <si>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</si>
  <si>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</si>
  <si>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</si>
  <si>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</si>
  <si>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</si>
  <si>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</si>
  <si>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</si>
  <si>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</si>
  <si>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</si>
  <si>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</si>
  <si>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</si>
  <si>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</si>
  <si>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</si>
  <si>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</si>
  <si>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</si>
  <si>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</si>
  <si>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</si>
  <si>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</si>
  <si>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</si>
  <si>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</si>
  <si>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</si>
  <si>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</si>
  <si>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</si>
  <si>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</si>
  <si>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</si>
  <si>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</si>
  <si>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</si>
  <si>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</si>
  <si>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</si>
  <si>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</si>
  <si>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</si>
  <si>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</si>
  <si>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</si>
  <si>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</si>
  <si>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</si>
  <si>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</si>
  <si>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</si>
  <si>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</si>
  <si>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</si>
  <si>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</si>
  <si>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</si>
  <si>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</si>
  <si>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</si>
  <si>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</si>
  <si>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</si>
  <si>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</si>
  <si>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</si>
  <si>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</si>
  <si>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</si>
  <si>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</si>
  <si>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</si>
  <si>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</si>
  <si>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</si>
  <si>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</si>
  <si>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</si>
  <si>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</si>
  <si>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</si>
  <si>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</si>
  <si>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</si>
  <si>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</si>
  <si>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</si>
  <si>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</si>
  <si>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</si>
  <si>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</si>
  <si>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</si>
  <si>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</si>
  <si>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</si>
  <si>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</si>
  <si>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</si>
  <si>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</si>
  <si>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</si>
  <si>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</si>
  <si>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</si>
  <si>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</si>
  <si>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</si>
  <si>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</si>
  <si>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</si>
  <si>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</si>
  <si>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</si>
  <si>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</si>
  <si>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</si>
  <si>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</si>
  <si>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</si>
  <si>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</si>
  <si>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</si>
  <si>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</si>
  <si>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</si>
  <si>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</si>
  <si>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</si>
  <si>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</si>
  <si>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</si>
  <si>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</si>
  <si>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</si>
  <si>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</si>
  <si>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</si>
  <si>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</si>
  <si>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</si>
  <si>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</si>
  <si>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</si>
  <si>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</si>
  <si>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</si>
  <si>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</si>
  <si>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</si>
  <si>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</si>
  <si>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</si>
  <si>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</si>
  <si>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</si>
  <si>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</si>
  <si>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</si>
  <si>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</si>
  <si>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</si>
  <si>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</si>
  <si>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</si>
  <si>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</si>
  <si>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</si>
  <si>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</si>
  <si>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</si>
  <si>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</si>
  <si>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</si>
  <si>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</si>
  <si>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</si>
  <si>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</si>
  <si>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</si>
  <si>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</si>
  <si>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</si>
  <si>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</si>
  <si>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</si>
  <si>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</si>
  <si>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</si>
  <si>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</si>
  <si>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</si>
  <si>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</si>
  <si>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</si>
  <si>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</si>
  <si>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</si>
  <si>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</si>
  <si>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</si>
  <si>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</si>
  <si>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</si>
  <si>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</si>
  <si>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</si>
  <si>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</si>
  <si>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</si>
  <si>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</si>
  <si>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</si>
  <si>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</si>
  <si>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</si>
  <si>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</si>
  <si>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</si>
  <si>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</si>
  <si>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</si>
  <si>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</si>
  <si>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</si>
  <si>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</si>
  <si>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</si>
  <si>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</si>
  <si>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</si>
  <si>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</si>
  <si>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</si>
  <si>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</si>
  <si>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</si>
  <si>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</si>
  <si>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</si>
  <si>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</si>
  <si>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</si>
  <si>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</si>
  <si>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</si>
  <si>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</si>
  <si>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</si>
  <si>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</si>
  <si>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</si>
  <si>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</si>
  <si>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</si>
  <si>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</si>
  <si>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</si>
  <si>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</si>
  <si>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</si>
  <si>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</si>
  <si>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</si>
  <si>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</si>
  <si>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</si>
  <si>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</si>
  <si>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</si>
  <si>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</si>
  <si>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</si>
  <si>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</si>
  <si>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</si>
  <si>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</si>
  <si>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</si>
  <si>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</si>
  <si>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</si>
  <si>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</si>
  <si>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</si>
  <si>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</si>
  <si>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</si>
  <si>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</si>
  <si>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</si>
  <si>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</si>
  <si>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</si>
  <si>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</si>
  <si>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</si>
  <si>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</si>
  <si>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</si>
  <si>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</si>
  <si>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</si>
  <si>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</si>
  <si>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</si>
  <si>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</si>
  <si>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</si>
  <si>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</si>
  <si>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</si>
  <si>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</si>
  <si>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</si>
  <si>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</si>
  <si>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</si>
  <si>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</si>
  <si>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</si>
  <si>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</si>
  <si>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</si>
  <si>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</si>
  <si>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</si>
  <si>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</si>
  <si>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</si>
  <si>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</si>
  <si>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</si>
  <si>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</si>
  <si>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</si>
  <si>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</si>
  <si>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</si>
  <si>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</si>
  <si>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</si>
  <si>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</si>
  <si>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</si>
  <si>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</si>
  <si>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</si>
  <si>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</si>
  <si>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</si>
  <si>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</si>
  <si>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</si>
  <si>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</si>
  <si>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</si>
  <si>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</si>
  <si>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</si>
  <si>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</si>
  <si>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</si>
  <si>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</si>
  <si>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</si>
  <si>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</si>
  <si>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</si>
  <si>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</si>
  <si>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</si>
  <si>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</si>
  <si>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</si>
  <si>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</si>
  <si>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</si>
  <si>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</si>
  <si>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</si>
  <si>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</si>
  <si>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</si>
  <si>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</si>
  <si>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</si>
  <si>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</si>
  <si>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</si>
  <si>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</si>
  <si>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</si>
  <si>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</si>
  <si>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</si>
  <si>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</si>
  <si>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</si>
  <si>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</si>
  <si>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</si>
  <si>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</si>
  <si>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</si>
  <si>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</si>
  <si>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</si>
  <si>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</si>
  <si>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</si>
  <si>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</si>
  <si>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</si>
  <si>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</si>
  <si>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</si>
  <si>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</si>
  <si>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</si>
  <si>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</si>
  <si>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</si>
  <si>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</si>
  <si>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</si>
  <si>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</si>
  <si>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</si>
  <si>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</si>
  <si>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</si>
  <si>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</si>
  <si>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</si>
  <si>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</si>
  <si>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</si>
  <si>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</si>
  <si>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</si>
  <si>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</si>
  <si>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</si>
  <si>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</si>
  <si>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</si>
  <si>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</si>
  <si>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</si>
  <si>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</si>
  <si>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</si>
  <si>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</si>
  <si>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</si>
  <si>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</si>
  <si>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</si>
  <si>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</si>
  <si>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</si>
  <si>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</si>
  <si>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</si>
  <si>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</si>
  <si>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</si>
  <si>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</si>
  <si>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</si>
  <si>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</si>
  <si>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</si>
  <si>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</si>
  <si>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</si>
  <si>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</si>
  <si>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</si>
  <si>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</si>
  <si>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</si>
  <si>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</si>
  <si>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</si>
  <si>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</si>
  <si>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</si>
  <si>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</si>
  <si>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</si>
  <si>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</si>
  <si>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</si>
  <si>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</si>
  <si>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</si>
  <si>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</si>
  <si>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</si>
  <si>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</si>
  <si>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</si>
  <si>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</si>
  <si>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</si>
  <si>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</si>
  <si>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</si>
  <si>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</si>
  <si>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</si>
  <si>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</si>
  <si>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</si>
  <si>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</si>
  <si>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</si>
  <si>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</si>
  <si>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</si>
  <si>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</si>
  <si>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</si>
  <si>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</si>
  <si>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</si>
  <si>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</si>
  <si>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</si>
  <si>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</si>
  <si>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</si>
  <si>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</si>
  <si>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</si>
  <si>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</si>
  <si>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</si>
  <si>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</si>
  <si>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</si>
  <si>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</si>
  <si>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</si>
  <si>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</si>
  <si>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</si>
  <si>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</si>
  <si>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</si>
  <si>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</si>
  <si>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</si>
  <si>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</si>
  <si>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</si>
  <si>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</si>
  <si>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</si>
  <si>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</si>
  <si>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</si>
  <si>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</si>
  <si>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</si>
  <si>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</si>
  <si>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</si>
  <si>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</si>
  <si>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</si>
  <si>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</si>
  <si>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</si>
  <si>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</si>
  <si>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</si>
  <si>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</si>
  <si>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</si>
  <si>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</si>
  <si>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</si>
  <si>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</si>
  <si>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</si>
  <si>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</si>
  <si>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</si>
  <si>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</si>
  <si>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</si>
  <si>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</si>
  <si>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</si>
  <si>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</si>
  <si>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</si>
  <si>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</si>
  <si>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</si>
  <si>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</si>
  <si>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</si>
  <si>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</si>
  <si>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</si>
  <si>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</si>
  <si>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</si>
  <si>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</si>
  <si>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</si>
  <si>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</si>
  <si>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</si>
  <si>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</si>
  <si>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</si>
  <si>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</si>
  <si>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</si>
  <si>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</si>
  <si>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</si>
  <si>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</si>
  <si>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</si>
  <si>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</si>
  <si>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</si>
  <si>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</si>
  <si>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</si>
  <si>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</si>
  <si>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</si>
  <si>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</si>
  <si>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</si>
  <si>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</si>
  <si>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</si>
  <si>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</si>
  <si>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</si>
  <si>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</si>
  <si>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</si>
  <si>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</si>
  <si>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</si>
  <si>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</si>
  <si>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</si>
  <si>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</si>
  <si>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</si>
  <si>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</si>
  <si>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</si>
  <si>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</si>
  <si>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</si>
  <si>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</si>
  <si>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</si>
  <si>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</si>
  <si>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</si>
  <si>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</si>
  <si>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</si>
  <si>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</si>
  <si>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</si>
  <si>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</si>
  <si>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</si>
  <si>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</si>
  <si>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</si>
  <si>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</si>
  <si>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</si>
  <si>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</si>
  <si>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</si>
  <si>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</si>
  <si>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</si>
  <si>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</si>
  <si>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</si>
  <si>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</si>
  <si>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</si>
  <si>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</si>
  <si>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</si>
  <si>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</si>
  <si>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</si>
  <si>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</si>
  <si>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</si>
  <si>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</si>
  <si>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</si>
  <si>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</si>
  <si>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</si>
  <si>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</si>
  <si>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</si>
  <si>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</si>
  <si>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</si>
  <si>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</si>
  <si>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</si>
  <si>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</si>
  <si>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</si>
  <si>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</si>
  <si>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</si>
  <si>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</si>
  <si>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</si>
  <si>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</si>
  <si>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</si>
  <si>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</si>
  <si>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</si>
  <si>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</si>
  <si>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</si>
  <si>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</si>
  <si>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</si>
  <si>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</si>
  <si>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</si>
  <si>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</si>
  <si>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</si>
  <si>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</si>
  <si>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</si>
  <si>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</si>
  <si>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</si>
  <si>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</si>
  <si>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</si>
  <si>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</si>
  <si>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</si>
  <si>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</si>
  <si>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</si>
  <si>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</si>
  <si>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</si>
  <si>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</si>
  <si>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</si>
  <si>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</si>
  <si>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</si>
  <si>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</si>
  <si>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</si>
  <si>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</si>
  <si>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</si>
  <si>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</si>
  <si>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</si>
  <si>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</si>
  <si>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</si>
  <si>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</si>
  <si>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</si>
  <si>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</si>
  <si>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</si>
  <si>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</si>
  <si>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</si>
  <si>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</si>
  <si>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</si>
  <si>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</si>
  <si>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</si>
  <si>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</si>
  <si>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</si>
  <si>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</si>
  <si>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</si>
  <si>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</si>
  <si>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</si>
  <si>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</si>
  <si>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</si>
  <si>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</si>
  <si>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</si>
  <si>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</si>
  <si>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</si>
  <si>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</si>
  <si>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</si>
  <si>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</si>
  <si>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</si>
  <si>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</si>
  <si>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</si>
  <si>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</si>
  <si>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</si>
  <si>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</si>
  <si>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</si>
  <si>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</si>
  <si>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</si>
  <si>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</si>
  <si>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</si>
  <si>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</si>
  <si>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</si>
  <si>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</si>
  <si>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</si>
  <si>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</si>
  <si>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</si>
  <si>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</si>
  <si>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</si>
  <si>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</si>
  <si>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</si>
  <si>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</si>
  <si>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</si>
  <si>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</si>
  <si>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</si>
  <si>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</si>
  <si>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</si>
  <si>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</si>
  <si>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</si>
  <si>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</si>
  <si>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</si>
  <si>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</si>
  <si>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</si>
  <si>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</si>
  <si>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</si>
  <si>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</si>
  <si>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</si>
  <si>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</si>
  <si>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</si>
  <si>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</si>
  <si>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</si>
  <si>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</si>
  <si>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</si>
  <si>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</si>
  <si>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</si>
  <si>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</si>
  <si>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</si>
  <si>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</si>
  <si>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</si>
  <si>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</si>
  <si>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</si>
  <si>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</si>
  <si>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</si>
  <si>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</si>
  <si>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</si>
  <si>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</si>
  <si>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</si>
  <si>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</si>
  <si>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</si>
  <si>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</si>
  <si>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</si>
  <si>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</si>
  <si>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</si>
  <si>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</si>
  <si>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</si>
  <si>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</si>
  <si>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</si>
  <si>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</si>
  <si>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</si>
  <si>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</si>
  <si>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</si>
  <si>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</si>
  <si>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</si>
  <si>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</si>
  <si>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</si>
  <si>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</si>
  <si>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</si>
  <si>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</si>
  <si>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</si>
  <si>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</si>
  <si>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</si>
  <si>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</si>
  <si>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</si>
  <si>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</si>
  <si>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</si>
  <si>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</si>
  <si>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</si>
  <si>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</si>
  <si>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</si>
  <si>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</si>
  <si>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</si>
  <si>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</si>
  <si>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</si>
  <si>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</si>
  <si>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</si>
  <si>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</si>
  <si>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</si>
  <si>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</si>
  <si>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</si>
  <si>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</si>
  <si>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</si>
  <si>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</si>
  <si>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</si>
  <si>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</si>
  <si>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</si>
  <si>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</si>
  <si>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</si>
  <si>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</si>
  <si>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</si>
  <si>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</si>
  <si>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</si>
  <si>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</si>
  <si>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</si>
  <si>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</si>
  <si>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</si>
  <si>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</si>
  <si>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</si>
  <si>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</si>
  <si>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</si>
  <si>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</si>
  <si>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</si>
  <si>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</si>
  <si>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</si>
  <si>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</si>
  <si>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</si>
  <si>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</si>
  <si>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</si>
  <si>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</si>
  <si>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</si>
  <si>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</si>
  <si>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</si>
  <si>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</si>
  <si>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</si>
  <si>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</si>
  <si>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</si>
  <si>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</si>
  <si>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</si>
  <si>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</si>
  <si>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</si>
  <si>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</si>
  <si>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</si>
  <si>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</si>
  <si>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</si>
  <si>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</si>
  <si>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</si>
  <si>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</si>
  <si>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</si>
  <si>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</si>
  <si>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</si>
  <si>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</si>
  <si>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</si>
  <si>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</si>
  <si>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</si>
  <si>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</si>
  <si>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</si>
  <si>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</si>
  <si>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</si>
  <si>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</si>
  <si>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</si>
  <si>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</si>
  <si>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</si>
  <si>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</si>
  <si>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</si>
  <si>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</si>
  <si>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</si>
  <si>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</si>
  <si>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</si>
  <si>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</si>
  <si>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</si>
  <si>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</si>
  <si>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</si>
  <si>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</si>
  <si>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</si>
  <si>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</si>
  <si>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</si>
  <si>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</si>
  <si>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</si>
  <si>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</si>
  <si>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</si>
  <si>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</si>
  <si>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</si>
  <si>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</si>
  <si>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</si>
  <si>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</si>
  <si>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</si>
  <si>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</si>
  <si>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</si>
  <si>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</si>
  <si>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</si>
  <si>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</si>
  <si>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</si>
  <si>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</si>
  <si>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</si>
  <si>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</si>
  <si>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</si>
  <si>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</si>
  <si>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</si>
  <si>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</si>
  <si>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</si>
  <si>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</si>
  <si>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</si>
  <si>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</si>
  <si>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</si>
  <si>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</si>
  <si>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</si>
  <si>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</si>
  <si>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</si>
  <si>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</si>
  <si>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</si>
  <si>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</si>
  <si>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</si>
  <si>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</si>
  <si>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</si>
  <si>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</si>
  <si>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</si>
  <si>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</si>
  <si>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</si>
  <si>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</si>
  <si>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</si>
  <si>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</si>
  <si>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</si>
  <si>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</si>
  <si>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</si>
  <si>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</si>
  <si>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</si>
  <si>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</si>
  <si>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</si>
  <si>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</si>
  <si>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</si>
  <si>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</si>
  <si>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</si>
  <si>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</si>
  <si>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</si>
  <si>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</si>
  <si>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</si>
  <si>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</si>
  <si>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</si>
  <si>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</si>
  <si>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</si>
  <si>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</si>
  <si>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</si>
  <si>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</si>
  <si>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</si>
  <si>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</si>
  <si>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</si>
  <si>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</si>
  <si>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</si>
  <si>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</si>
  <si>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</si>
  <si>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</si>
  <si>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</si>
  <si>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</si>
  <si>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</si>
  <si>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</si>
  <si>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</si>
  <si>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</si>
  <si>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</si>
  <si>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</si>
  <si>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</si>
  <si>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</si>
  <si>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</si>
  <si>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</si>
  <si>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</si>
  <si>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</si>
  <si>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</si>
  <si>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</si>
  <si>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</si>
  <si>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</si>
  <si>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</si>
  <si>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</si>
  <si>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</si>
  <si>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</si>
  <si>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</si>
  <si>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</si>
  <si>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</si>
  <si>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</si>
  <si>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</si>
  <si>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</si>
  <si>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</si>
  <si>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</si>
  <si>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</si>
  <si>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</si>
  <si>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</si>
  <si>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</si>
  <si>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</si>
  <si>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</si>
  <si>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</si>
  <si>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</si>
  <si>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</si>
  <si>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</si>
  <si>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</si>
  <si>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</si>
  <si>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</si>
  <si>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</si>
  <si>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</si>
  <si>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</si>
  <si>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</si>
  <si>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</si>
  <si>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</si>
  <si>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</si>
  <si>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</si>
  <si>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</si>
  <si>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</si>
  <si>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</si>
  <si>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</si>
  <si>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</si>
  <si>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</si>
  <si>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</si>
  <si>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</si>
  <si>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</si>
  <si>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</si>
  <si>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</si>
  <si>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</si>
  <si>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</si>
  <si>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</si>
  <si>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</si>
  <si>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</si>
  <si>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</si>
  <si>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</si>
  <si>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</si>
  <si>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</si>
  <si>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</si>
  <si>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</si>
  <si>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</si>
  <si>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</si>
  <si>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</si>
  <si>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</si>
  <si>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</si>
  <si>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</si>
  <si>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</si>
  <si>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</si>
  <si>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</si>
  <si>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</si>
  <si>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</si>
  <si>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</si>
  <si>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</si>
  <si>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</si>
  <si>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</si>
  <si>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</si>
  <si>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</si>
  <si>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</si>
  <si>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</si>
  <si>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</si>
  <si>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</si>
  <si>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</si>
  <si>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</si>
  <si>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</si>
  <si>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</si>
  <si>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</si>
  <si>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</si>
  <si>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</si>
  <si>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</si>
  <si>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</si>
  <si>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</si>
  <si>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</si>
  <si>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</si>
  <si>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</si>
  <si>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</si>
  <si>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</si>
  <si>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</si>
  <si>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</si>
  <si>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</si>
  <si>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</si>
  <si>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</si>
  <si>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</si>
  <si>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</si>
  <si>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</si>
  <si>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</si>
  <si>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</si>
  <si>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</si>
  <si>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</si>
  <si>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</si>
  <si>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</si>
  <si>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</si>
  <si>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</si>
  <si>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</si>
  <si>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</si>
  <si>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</si>
  <si>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</si>
  <si>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</si>
  <si>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</si>
  <si>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</si>
  <si>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</si>
  <si>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</si>
  <si>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</si>
  <si>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</si>
  <si>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</si>
  <si>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</si>
  <si>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</si>
  <si>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</si>
  <si>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</si>
  <si>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</si>
  <si>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</si>
  <si>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</si>
  <si>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</si>
  <si>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</si>
  <si>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</si>
  <si>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</si>
  <si>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</si>
  <si>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</si>
  <si>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</si>
  <si>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</si>
  <si>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</si>
  <si>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</si>
  <si>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</si>
  <si>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</si>
  <si>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</si>
  <si>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</si>
  <si>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</si>
  <si>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</si>
  <si>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</si>
  <si>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</si>
  <si>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</si>
  <si>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</si>
  <si>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</si>
  <si>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</si>
  <si>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</si>
  <si>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</si>
  <si>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</si>
  <si>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</si>
  <si>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</si>
  <si>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</si>
  <si>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</si>
  <si>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</si>
  <si>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</si>
  <si>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</si>
  <si>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</si>
  <si>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</si>
  <si>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</si>
  <si>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</si>
  <si>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</si>
  <si>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</si>
  <si>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</si>
  <si>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</si>
  <si>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</si>
  <si>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</si>
  <si>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</si>
  <si>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</si>
  <si>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</si>
  <si>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</si>
  <si>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</si>
  <si>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</si>
  <si>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</si>
  <si>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</si>
  <si>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</si>
  <si>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</si>
  <si>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</si>
  <si>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</si>
  <si>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</si>
  <si>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</si>
  <si>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</si>
  <si>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</si>
  <si>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</si>
  <si>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</si>
  <si>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</si>
  <si>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</si>
  <si>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</si>
  <si>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</si>
  <si>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</si>
  <si>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</si>
  <si>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</si>
  <si>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</si>
  <si>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</si>
  <si>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</si>
  <si>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</si>
  <si>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</si>
  <si>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</si>
  <si>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</si>
  <si>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</si>
  <si>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</si>
  <si>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</si>
  <si>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</si>
  <si>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</si>
  <si>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</si>
  <si>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</si>
  <si>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</si>
  <si>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</si>
  <si>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</si>
  <si>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</si>
  <si>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</si>
  <si>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</si>
  <si>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</si>
  <si>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</si>
  <si>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</si>
  <si>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</si>
  <si>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</si>
  <si>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</si>
  <si>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</si>
  <si>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</si>
  <si>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</si>
  <si>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</si>
  <si>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</si>
  <si>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</si>
  <si>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</si>
  <si>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</si>
  <si>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</si>
  <si>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</si>
  <si>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</si>
  <si>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</si>
  <si>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</si>
  <si>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</si>
  <si>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</si>
  <si>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</si>
  <si>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</si>
  <si>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</si>
  <si>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</si>
  <si>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</si>
  <si>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</si>
  <si>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</si>
  <si>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</si>
  <si>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</si>
  <si>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</si>
  <si>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</si>
  <si>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</si>
  <si>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</si>
  <si>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</si>
  <si>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</si>
  <si>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</si>
  <si>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</si>
  <si>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</si>
  <si>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</si>
  <si>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</si>
  <si>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</si>
  <si>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</si>
  <si>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</si>
  <si>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</si>
  <si>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</si>
  <si>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</si>
  <si>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</si>
  <si>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</si>
  <si>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</si>
  <si>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</si>
  <si>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</si>
  <si>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</si>
  <si>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</si>
  <si>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</si>
  <si>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</si>
  <si>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</si>
  <si>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</si>
  <si>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</si>
  <si>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</si>
  <si>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</si>
  <si>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</si>
  <si>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</si>
  <si>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</si>
  <si>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</si>
  <si>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</si>
  <si>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</si>
  <si>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</si>
  <si>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</si>
  <si>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</si>
  <si>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</si>
  <si>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</si>
  <si>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</si>
  <si>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</si>
  <si>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</si>
  <si>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</si>
  <si>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</si>
  <si>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</si>
  <si>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</si>
  <si>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</si>
  <si>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</si>
  <si>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</si>
  <si>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</si>
  <si>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</si>
  <si>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</si>
  <si>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</si>
  <si>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</si>
  <si>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</si>
  <si>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</si>
  <si>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</si>
  <si>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</si>
  <si>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</si>
  <si>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</si>
  <si>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</si>
  <si>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</si>
  <si>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</si>
  <si>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</si>
  <si>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</si>
  <si>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</si>
  <si>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</si>
  <si>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</si>
  <si>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</si>
  <si>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</si>
  <si>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</si>
  <si>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</si>
  <si>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</si>
  <si>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</si>
  <si>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</si>
  <si>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</si>
  <si>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</si>
  <si>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</si>
  <si>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</si>
  <si>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</si>
  <si>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</si>
  <si>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</si>
  <si>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</si>
  <si>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</si>
  <si>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</si>
  <si>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</si>
  <si>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</si>
  <si>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</si>
  <si>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</si>
  <si>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</si>
  <si>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</si>
  <si>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</si>
  <si>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</si>
  <si>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</si>
  <si>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</si>
  <si>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</si>
  <si>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</si>
  <si>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</si>
  <si>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</si>
  <si>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</si>
  <si>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</si>
  <si>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</si>
  <si>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</si>
  <si>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</si>
  <si>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</si>
  <si>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</si>
  <si>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</si>
  <si>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</si>
  <si>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</si>
  <si>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</si>
  <si>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</si>
  <si>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</si>
  <si>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</si>
  <si>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</si>
  <si>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</si>
  <si>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</si>
  <si>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</si>
  <si>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</si>
  <si>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</si>
  <si>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</si>
  <si>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</si>
  <si>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</si>
  <si>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</si>
  <si>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</si>
  <si>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</si>
  <si>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</si>
  <si>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</si>
  <si>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</si>
  <si>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</si>
  <si>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</si>
  <si>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</si>
  <si>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</si>
  <si>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</si>
  <si>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</si>
  <si>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</si>
  <si>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</si>
  <si>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</si>
  <si>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</si>
  <si>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</si>
  <si>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</si>
  <si>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</si>
  <si>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</si>
  <si>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</si>
  <si>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</si>
  <si>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</si>
  <si>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</si>
  <si>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</si>
  <si>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</si>
  <si>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</si>
  <si>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</si>
  <si>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</si>
  <si>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</si>
  <si>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</si>
  <si>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</si>
  <si>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</si>
  <si>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</si>
  <si>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</si>
  <si>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</si>
  <si>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</si>
  <si>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</si>
  <si>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</si>
  <si>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</si>
  <si>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</si>
  <si>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</si>
  <si>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</si>
  <si>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</si>
  <si>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</si>
  <si>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</si>
  <si>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</si>
  <si>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</si>
  <si>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</si>
  <si>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</si>
  <si>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</si>
  <si>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</si>
  <si>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</si>
  <si>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</si>
  <si>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</si>
  <si>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</si>
  <si>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</si>
  <si>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</si>
  <si>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</si>
  <si>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</si>
  <si>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</si>
  <si>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</si>
  <si>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</si>
  <si>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</si>
  <si>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</si>
  <si>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</si>
  <si>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</si>
  <si>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</si>
  <si>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</si>
  <si>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</si>
  <si>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</si>
  <si>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</si>
  <si>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</si>
  <si>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</si>
  <si>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</si>
  <si>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</si>
  <si>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</si>
  <si>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</si>
  <si>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</si>
  <si>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</si>
  <si>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</si>
  <si>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</si>
  <si>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</si>
  <si>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</si>
  <si>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</si>
  <si>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</si>
  <si>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</si>
  <si>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</si>
  <si>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</si>
  <si>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</si>
  <si>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</si>
  <si>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</si>
  <si>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</si>
  <si>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</si>
  <si>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</si>
  <si>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</si>
  <si>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</si>
  <si>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</si>
  <si>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</si>
  <si>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</si>
  <si>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</si>
  <si>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</si>
  <si>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</si>
  <si>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</si>
  <si>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</si>
  <si>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</si>
  <si>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</si>
  <si>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</si>
  <si>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</si>
  <si>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</si>
  <si>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</si>
  <si>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</si>
  <si>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</si>
  <si>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</si>
  <si>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</si>
  <si>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</si>
  <si>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</si>
  <si>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</si>
  <si>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</si>
  <si>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</si>
  <si>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</si>
  <si>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</si>
  <si>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</si>
  <si>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</si>
  <si>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</si>
  <si>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</si>
  <si>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</si>
  <si>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</si>
  <si>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</si>
  <si>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</si>
  <si>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</si>
  <si>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</si>
  <si>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</si>
  <si>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</si>
  <si>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</si>
  <si>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</si>
  <si>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</si>
  <si>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</si>
  <si>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</si>
  <si>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</si>
  <si>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</si>
  <si>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</si>
  <si>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</si>
  <si>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</si>
  <si>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</si>
  <si>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</si>
  <si>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</si>
  <si>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</si>
  <si>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</si>
  <si>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</si>
  <si>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</si>
  <si>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</si>
  <si>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</si>
  <si>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</si>
  <si>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</si>
  <si>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</si>
  <si>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</si>
  <si>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</si>
  <si>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</si>
  <si>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</si>
  <si>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</si>
  <si>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</si>
  <si>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</si>
  <si>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</si>
  <si>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</si>
  <si>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</si>
  <si>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</si>
  <si>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</si>
  <si>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</si>
  <si>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</si>
  <si>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</si>
  <si>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</si>
  <si>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</si>
  <si>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</si>
  <si>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</si>
  <si>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</si>
  <si>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</si>
  <si>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</si>
  <si>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</si>
  <si>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</si>
  <si>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</si>
  <si>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</si>
  <si>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</si>
  <si>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</si>
  <si>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</si>
  <si>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</si>
  <si>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</si>
  <si>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</si>
  <si>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</si>
  <si>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</si>
  <si>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</si>
  <si>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</si>
  <si>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</si>
  <si>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</si>
  <si>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</si>
  <si>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</si>
  <si>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</si>
  <si>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</si>
  <si>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</si>
  <si>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</si>
  <si>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</si>
  <si>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</si>
  <si>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</si>
  <si>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</si>
  <si>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</si>
  <si>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</si>
  <si>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</si>
  <si>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</si>
  <si>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</si>
  <si>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</si>
  <si>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</si>
  <si>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</si>
  <si>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</si>
  <si>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</si>
  <si>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</si>
  <si>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</si>
  <si>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</si>
  <si>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</si>
  <si>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</si>
  <si>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</si>
  <si>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</si>
  <si>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</si>
  <si>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</si>
  <si>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</si>
  <si>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</si>
  <si>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</si>
  <si>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</si>
  <si>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</si>
  <si>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</si>
  <si>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</si>
  <si>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</si>
  <si>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</si>
  <si>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</si>
  <si>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</si>
  <si>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</si>
  <si>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</si>
  <si>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</si>
  <si>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</si>
  <si>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</si>
  <si>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</si>
  <si>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</si>
  <si>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</si>
  <si>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</si>
  <si>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</si>
  <si>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</si>
  <si>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</si>
  <si>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</si>
  <si>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</si>
  <si>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</si>
  <si>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</si>
  <si>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</si>
  <si>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</si>
  <si>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</si>
  <si>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</si>
  <si>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</si>
  <si>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</si>
  <si>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</si>
  <si>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</si>
  <si>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</si>
  <si>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</si>
  <si>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</si>
  <si>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</si>
  <si>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</si>
  <si>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</si>
  <si>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</si>
  <si>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</si>
  <si>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</si>
  <si>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</si>
  <si>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</si>
  <si>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</si>
  <si>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</si>
  <si>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</si>
  <si>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</si>
  <si>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</si>
  <si>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</si>
  <si>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</si>
  <si>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</si>
  <si>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</si>
  <si>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</si>
  <si>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</si>
  <si>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</si>
  <si>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</si>
  <si>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</si>
  <si>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</si>
  <si>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</si>
  <si>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</si>
  <si>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</si>
  <si>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</si>
  <si>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</si>
  <si>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</si>
  <si>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</si>
  <si>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</si>
  <si>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</si>
  <si>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</si>
  <si>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</si>
  <si>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</si>
  <si>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</si>
  <si>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</si>
  <si>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</si>
  <si>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</si>
  <si>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</si>
  <si>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</si>
  <si>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</si>
  <si>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</si>
  <si>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</si>
  <si>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</si>
  <si>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</si>
  <si>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</si>
  <si>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</si>
  <si>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</si>
  <si>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</si>
  <si>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</si>
  <si>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</si>
  <si>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</si>
  <si>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</si>
  <si>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</si>
  <si>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</si>
  <si>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</si>
  <si>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</si>
  <si>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</si>
  <si>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</si>
  <si>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</si>
  <si>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</si>
  <si>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</si>
  <si>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</si>
  <si>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</si>
  <si>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</si>
  <si>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</si>
  <si>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</si>
  <si>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</si>
  <si>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</si>
  <si>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</si>
  <si>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</si>
  <si>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</si>
  <si>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</si>
  <si>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</si>
  <si>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</si>
  <si>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</si>
  <si>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</si>
  <si>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</si>
  <si>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</si>
  <si>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</si>
  <si>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</si>
  <si>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</si>
  <si>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</si>
  <si>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</si>
  <si>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</si>
  <si>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</si>
  <si>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</si>
  <si>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</si>
  <si>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</si>
  <si>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</si>
  <si>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</si>
  <si>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</si>
  <si>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</si>
  <si>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</si>
  <si>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</si>
  <si>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</si>
  <si>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</si>
  <si>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</si>
  <si>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</si>
  <si>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</si>
  <si>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</si>
  <si>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</si>
  <si>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</si>
  <si>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</si>
  <si>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</si>
  <si>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</si>
  <si>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</si>
  <si>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</si>
  <si>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</si>
  <si>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</si>
  <si>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</si>
  <si>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</si>
  <si>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</si>
  <si>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</si>
  <si>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</si>
  <si>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</si>
  <si>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</si>
  <si>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</si>
  <si>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</si>
  <si>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</si>
  <si>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</si>
  <si>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</si>
  <si>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</si>
  <si>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</si>
  <si>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</si>
  <si>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</si>
  <si>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</si>
  <si>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</si>
  <si>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</si>
  <si>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</si>
  <si>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</si>
  <si>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</si>
  <si>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</si>
  <si>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</si>
  <si>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</si>
  <si>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</si>
  <si>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</si>
  <si>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</si>
  <si>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</si>
  <si>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</si>
  <si>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</si>
  <si>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</si>
  <si>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</si>
  <si>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</si>
  <si>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</si>
  <si>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</si>
  <si>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</si>
  <si>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</si>
  <si>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</si>
  <si>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</si>
  <si>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</si>
  <si>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</si>
  <si>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</si>
  <si>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</si>
  <si>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</si>
  <si>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</si>
  <si>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</si>
  <si>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</si>
  <si>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</si>
  <si>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</si>
  <si>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</si>
  <si>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</si>
  <si>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</si>
  <si>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</si>
  <si>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</si>
  <si>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</si>
  <si>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</si>
  <si>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</si>
  <si>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</si>
  <si>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</si>
  <si>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</si>
  <si>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</si>
  <si>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</si>
  <si>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</si>
  <si>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</si>
  <si>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</si>
  <si>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</si>
  <si>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</si>
  <si>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</si>
  <si>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</si>
  <si>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</si>
  <si>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</si>
  <si>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</si>
  <si>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</si>
  <si>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</si>
  <si>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</si>
  <si>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</si>
  <si>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</si>
  <si>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</si>
  <si>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</si>
  <si>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</si>
  <si>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</si>
  <si>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</si>
  <si>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</si>
  <si>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</si>
  <si>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</si>
  <si>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</si>
  <si>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</si>
  <si>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</si>
  <si>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</si>
  <si>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</si>
  <si>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</si>
  <si>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</si>
  <si>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</si>
  <si>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</si>
  <si>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</si>
  <si>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</si>
  <si>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</si>
  <si>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</si>
  <si>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</si>
  <si>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</si>
  <si>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</si>
  <si>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</si>
  <si>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</si>
  <si>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</si>
  <si>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</si>
  <si>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</si>
  <si>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</si>
  <si>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</si>
  <si>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</si>
  <si>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</si>
  <si>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</si>
  <si>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</si>
  <si>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</si>
  <si>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</si>
  <si>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</si>
  <si>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</si>
  <si>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</si>
  <si>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</si>
  <si>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</si>
  <si>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</si>
  <si>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</si>
  <si>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</si>
  <si>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</si>
  <si>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</si>
  <si>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</si>
  <si>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</si>
  <si>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</si>
  <si>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</si>
  <si>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</si>
  <si>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</si>
  <si>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</si>
  <si>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</si>
  <si>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</si>
  <si>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</si>
  <si>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</si>
  <si>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</si>
  <si>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</si>
  <si>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</si>
  <si>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</si>
  <si>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</si>
  <si>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</si>
  <si>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</si>
  <si>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</si>
  <si>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</si>
  <si>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</si>
  <si>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</si>
  <si>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</si>
  <si>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</si>
  <si>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</si>
  <si>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</si>
  <si>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</si>
  <si>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</si>
  <si>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</si>
  <si>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</si>
  <si>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</si>
  <si>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</si>
  <si>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</si>
  <si>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</si>
  <si>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</si>
  <si>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</si>
  <si>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</si>
  <si>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</si>
  <si>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</si>
  <si>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</si>
  <si>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</si>
  <si>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</si>
  <si>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</si>
  <si>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</si>
  <si>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</si>
  <si>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</si>
  <si>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</si>
  <si>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</si>
  <si>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</si>
  <si>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</si>
  <si>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</si>
  <si>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</si>
  <si>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</si>
  <si>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</si>
  <si>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</si>
  <si>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</si>
  <si>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</si>
  <si>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</si>
  <si>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</si>
  <si>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</si>
  <si>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</si>
  <si>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</si>
  <si>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</si>
  <si>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</si>
  <si>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</si>
  <si>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</si>
  <si>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</si>
  <si>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</si>
  <si>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</si>
  <si>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</si>
  <si>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</si>
  <si>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</si>
  <si>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</si>
  <si>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</si>
  <si>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</si>
  <si>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</si>
  <si>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</si>
  <si>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</si>
  <si>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</si>
  <si>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</si>
  <si>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</si>
  <si>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</si>
  <si>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</si>
  <si>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</si>
  <si>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</si>
  <si>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</si>
  <si>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</si>
  <si>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</si>
  <si>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</si>
  <si>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</si>
  <si>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</si>
  <si>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</si>
  <si>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</si>
  <si>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</si>
  <si>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</si>
  <si>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</si>
  <si>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</si>
  <si>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</si>
  <si>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</si>
  <si>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</si>
  <si>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</si>
  <si>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</si>
  <si>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</si>
  <si>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</si>
  <si>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</si>
  <si>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</si>
  <si>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</si>
  <si>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</si>
  <si>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</si>
  <si>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</si>
  <si>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</si>
  <si>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</si>
  <si>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</si>
  <si>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</si>
  <si>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</si>
  <si>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</si>
  <si>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</si>
  <si>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</si>
  <si>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</si>
  <si>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</si>
  <si>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</si>
  <si>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</si>
  <si>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</si>
  <si>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</si>
  <si>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</si>
  <si>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</si>
  <si>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</si>
  <si>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</si>
  <si>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</si>
  <si>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</si>
  <si>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</si>
  <si>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</si>
  <si>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</si>
  <si>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</si>
  <si>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</si>
  <si>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</si>
  <si>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</si>
  <si>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</si>
  <si>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</si>
  <si>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</si>
  <si>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</si>
  <si>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</si>
  <si>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</si>
  <si>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</si>
  <si>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</si>
  <si>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</si>
  <si>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</si>
  <si>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</si>
  <si>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</si>
  <si>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</si>
  <si>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</si>
  <si>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</si>
  <si>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</si>
  <si>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</si>
  <si>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</si>
  <si>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</si>
  <si>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</si>
  <si>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</si>
  <si>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</si>
  <si>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</si>
  <si>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</si>
  <si>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</si>
  <si>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</si>
  <si>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</si>
  <si>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</si>
  <si>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</si>
  <si>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</si>
  <si>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</si>
  <si>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</si>
  <si>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</si>
  <si>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</si>
  <si>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</si>
  <si>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</si>
  <si>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</si>
  <si>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</si>
  <si>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</si>
  <si>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</si>
  <si>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</si>
  <si>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</si>
  <si>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</si>
  <si>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</si>
  <si>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</si>
  <si>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</si>
  <si>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</si>
  <si>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</si>
  <si>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</si>
  <si>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</si>
  <si>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</si>
  <si>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</si>
  <si>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</si>
  <si>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</si>
  <si>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</si>
  <si>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</si>
  <si>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</si>
  <si>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</si>
  <si>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</si>
  <si>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</si>
  <si>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</si>
  <si>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</si>
  <si>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</si>
  <si>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</si>
  <si>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</si>
  <si>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</si>
  <si>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</si>
  <si>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</si>
  <si>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</si>
  <si>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</si>
  <si>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</si>
  <si>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</si>
  <si>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</si>
  <si>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</si>
  <si>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</si>
  <si>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</si>
  <si>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</si>
  <si>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</si>
  <si>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</si>
  <si>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</si>
  <si>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</si>
  <si>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</si>
  <si>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</si>
  <si>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</si>
  <si>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</si>
  <si>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</si>
  <si>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</si>
  <si>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</si>
  <si>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</si>
  <si>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</si>
  <si>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</si>
  <si>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</si>
  <si>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</si>
  <si>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</si>
  <si>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</si>
  <si>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</si>
  <si>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</si>
  <si>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</si>
  <si>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</si>
  <si>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</si>
  <si>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</si>
  <si>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</si>
  <si>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</si>
  <si>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</si>
  <si>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</si>
  <si>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</si>
  <si>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</si>
  <si>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</si>
  <si>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</si>
  <si>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</si>
  <si>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</si>
  <si>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</si>
  <si>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</si>
  <si>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</si>
  <si>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</si>
  <si>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</si>
  <si>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</si>
  <si>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</si>
  <si>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</si>
  <si>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</si>
  <si>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</si>
  <si>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</si>
  <si>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</si>
  <si>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</si>
  <si>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</si>
  <si>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</si>
  <si>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</si>
  <si>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</si>
  <si>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</si>
  <si>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</si>
  <si>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</si>
  <si>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</si>
  <si>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</si>
  <si>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</si>
  <si>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</si>
  <si>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</si>
  <si>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</si>
  <si>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</si>
  <si>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</si>
  <si>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</si>
  <si>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</si>
  <si>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</si>
  <si>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</si>
  <si>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</si>
  <si>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</si>
  <si>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</si>
  <si>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</si>
  <si>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</si>
  <si>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</si>
  <si>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</si>
  <si>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</si>
  <si>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</si>
  <si>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</si>
  <si>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</si>
  <si>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</si>
  <si>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</si>
  <si>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</si>
  <si>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</si>
  <si>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</si>
  <si>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</si>
  <si>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</si>
  <si>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</si>
  <si>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</si>
  <si>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</si>
  <si>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</si>
  <si>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</si>
  <si>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</si>
  <si>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</si>
  <si>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</si>
  <si>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</si>
  <si>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</si>
  <si>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</si>
  <si>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</si>
  <si>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</si>
  <si>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</si>
  <si>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</si>
  <si>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</si>
  <si>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</si>
  <si>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</si>
  <si>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</si>
  <si>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</si>
  <si>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</si>
  <si>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</si>
  <si>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</si>
  <si>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</si>
  <si>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</si>
  <si>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</si>
  <si>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</si>
  <si>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</si>
  <si>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</si>
  <si>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</si>
  <si>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</si>
  <si>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</si>
  <si>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</si>
  <si>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</si>
  <si>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</si>
  <si>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</si>
  <si>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</si>
  <si>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</si>
  <si>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</si>
  <si>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</si>
  <si>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</si>
  <si>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</si>
  <si>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</si>
  <si>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</si>
  <si>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</si>
  <si>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</si>
  <si>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</si>
  <si>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</si>
  <si>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</si>
  <si>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</si>
  <si>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</si>
  <si>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</si>
  <si>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</si>
  <si>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</si>
  <si>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</si>
  <si>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</si>
  <si>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</si>
  <si>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</si>
  <si>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</si>
  <si>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</si>
  <si>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</si>
  <si>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</si>
  <si>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</si>
  <si>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</si>
  <si>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</si>
  <si>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</si>
  <si>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</si>
  <si>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</si>
  <si>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</si>
  <si>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</si>
  <si>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</si>
  <si>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</si>
  <si>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</si>
  <si>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</si>
  <si>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</si>
  <si>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</si>
  <si>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</si>
  <si>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</si>
  <si>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</si>
  <si>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</si>
  <si>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</si>
  <si>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</si>
  <si>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</si>
  <si>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</si>
  <si>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</si>
  <si>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</si>
  <si>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</si>
  <si>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</si>
  <si>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</si>
  <si>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</si>
  <si>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</si>
  <si>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</si>
  <si>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</si>
  <si>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</si>
  <si>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</si>
  <si>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</si>
  <si>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</si>
  <si>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</si>
  <si>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</si>
  <si>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</si>
  <si>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</si>
  <si>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</si>
  <si>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</si>
  <si>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</si>
  <si>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</si>
  <si>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</si>
  <si>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</si>
  <si>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</si>
  <si>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</si>
  <si>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</si>
  <si>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</si>
  <si>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</si>
  <si>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</si>
  <si>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</si>
  <si>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</si>
  <si>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</si>
  <si>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</si>
  <si>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</si>
  <si>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</si>
  <si>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</si>
  <si>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</si>
  <si>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</si>
  <si>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</si>
  <si>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</si>
  <si>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</si>
  <si>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</si>
  <si>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</si>
  <si>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</si>
  <si>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</si>
  <si>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</si>
  <si>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</si>
  <si>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</si>
  <si>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</si>
  <si>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</si>
  <si>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</si>
  <si>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</si>
  <si>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</si>
  <si>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</si>
  <si>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</si>
  <si>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</si>
  <si>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</si>
  <si>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</si>
  <si>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</si>
  <si>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</si>
  <si>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</si>
  <si>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</si>
  <si>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</si>
  <si>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</si>
  <si>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</si>
  <si>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</si>
  <si>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</si>
  <si>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</si>
  <si>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</si>
  <si>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</si>
  <si>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</si>
  <si>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</si>
  <si>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</si>
  <si>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</si>
  <si>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</si>
  <si>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</si>
  <si>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</si>
  <si>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</si>
  <si>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</si>
  <si>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</si>
  <si>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</si>
  <si>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</si>
  <si>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</si>
  <si>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</si>
  <si>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</si>
  <si>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</si>
  <si>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</si>
  <si>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</si>
  <si>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</si>
  <si>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</si>
  <si>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</si>
  <si>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</si>
  <si>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</si>
  <si>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</si>
  <si>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</si>
  <si>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</si>
  <si>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</si>
  <si>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</si>
  <si>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</si>
  <si>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</si>
  <si>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</si>
  <si>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</si>
  <si>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</si>
  <si>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</si>
  <si>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</si>
  <si>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</si>
  <si>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</si>
  <si>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</si>
  <si>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</si>
  <si>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</si>
  <si>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</si>
  <si>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</si>
  <si>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</si>
  <si>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</si>
  <si>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</si>
  <si>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</si>
  <si>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</si>
  <si>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</si>
  <si>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</si>
  <si>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</si>
  <si>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</si>
  <si>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</si>
  <si>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</si>
  <si>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</si>
  <si>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</si>
  <si>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</si>
  <si>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</si>
  <si>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</si>
  <si>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</si>
  <si>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</si>
  <si>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</si>
  <si>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</si>
  <si>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</si>
  <si>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</si>
  <si>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</si>
  <si>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</si>
  <si>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</si>
  <si>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</si>
  <si>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</si>
  <si>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</si>
  <si>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</si>
  <si>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</si>
  <si>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</si>
  <si>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</si>
  <si>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</si>
  <si>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</si>
  <si>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</si>
  <si>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</si>
  <si>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</si>
  <si>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</si>
  <si>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</si>
  <si>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</si>
  <si>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</si>
  <si>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</si>
  <si>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</si>
  <si>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</si>
  <si>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</si>
  <si>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</si>
  <si>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</si>
  <si>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</si>
  <si>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</si>
  <si>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</si>
  <si>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</si>
  <si>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</si>
  <si>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</si>
  <si>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</si>
  <si>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</si>
  <si>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</si>
  <si>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</si>
  <si>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</si>
  <si>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</si>
  <si>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</si>
  <si>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</si>
  <si>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</si>
  <si>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</si>
  <si>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</si>
  <si>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</si>
  <si>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</si>
  <si>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</si>
  <si>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</si>
  <si>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</si>
  <si>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</si>
  <si>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</si>
  <si>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</si>
  <si>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</si>
  <si>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</si>
  <si>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</si>
  <si>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</si>
  <si>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</si>
  <si>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</si>
  <si>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</si>
  <si>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</si>
  <si>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</si>
  <si>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</si>
  <si>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</si>
  <si>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</si>
  <si>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</si>
  <si>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</si>
  <si>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</si>
  <si>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</si>
  <si>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</si>
  <si>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</si>
  <si>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</si>
  <si>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</si>
  <si>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</si>
  <si>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</si>
  <si>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</si>
  <si>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</si>
  <si>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</si>
  <si>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</si>
  <si>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</si>
  <si>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</si>
  <si>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</si>
  <si>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</si>
  <si>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</si>
  <si>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</si>
  <si>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</si>
  <si>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</si>
  <si>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</si>
  <si>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</si>
  <si>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</si>
  <si>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</si>
  <si>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</si>
  <si>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</si>
  <si>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</si>
  <si>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</si>
  <si>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</si>
  <si>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</si>
  <si>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</si>
  <si>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</si>
  <si>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</si>
  <si>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</si>
  <si>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</si>
  <si>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</si>
  <si>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</si>
  <si>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</si>
  <si>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</si>
  <si>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</si>
  <si>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</si>
  <si>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</si>
  <si>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</si>
  <si>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</si>
  <si>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</si>
  <si>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</si>
  <si>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</si>
  <si>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</si>
  <si>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</si>
  <si>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</si>
  <si>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</si>
  <si>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</si>
  <si>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</si>
  <si>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</si>
  <si>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</si>
  <si>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</si>
  <si>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</si>
  <si>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</si>
  <si>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</si>
  <si>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</si>
  <si>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</si>
  <si>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</si>
  <si>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</si>
  <si>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</si>
  <si>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</si>
  <si>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</si>
  <si>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</si>
  <si>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</si>
  <si>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</si>
  <si>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</si>
  <si>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</si>
  <si>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</si>
  <si>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</si>
  <si>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</si>
  <si>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</si>
  <si>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</si>
  <si>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</si>
  <si>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</si>
  <si>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</si>
  <si>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</si>
  <si>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</si>
  <si>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</si>
  <si>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</si>
  <si>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</si>
  <si>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</si>
  <si>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</si>
  <si>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</si>
  <si>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</si>
  <si>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</si>
  <si>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</si>
  <si>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</si>
  <si>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</si>
  <si>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</si>
  <si>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</si>
  <si>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</si>
  <si>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</si>
  <si>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</si>
  <si>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</si>
  <si>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</si>
  <si>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</si>
  <si>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</si>
  <si>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</si>
  <si>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</si>
  <si>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</si>
  <si>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</si>
  <si>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</si>
  <si>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</si>
  <si>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</si>
  <si>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</si>
  <si>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</si>
  <si>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</si>
  <si>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</si>
  <si>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</si>
  <si>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</si>
  <si>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</si>
  <si>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</si>
  <si>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</si>
  <si>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</si>
  <si>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</si>
  <si>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</si>
  <si>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</si>
  <si>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</si>
  <si>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</si>
  <si>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</si>
  <si>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</si>
  <si>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</si>
  <si>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</si>
  <si>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</si>
  <si>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</si>
  <si>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</si>
  <si>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</si>
  <si>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</si>
  <si>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</si>
  <si>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</si>
  <si>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</si>
  <si>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</si>
  <si>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</si>
  <si>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</si>
  <si>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</si>
  <si>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</si>
  <si>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</si>
  <si>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</si>
  <si>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</si>
  <si>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</si>
  <si>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</si>
  <si>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</si>
  <si>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</si>
  <si>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</si>
  <si>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</si>
  <si>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</si>
  <si>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</si>
  <si>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</si>
  <si>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</si>
  <si>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</si>
  <si>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</si>
  <si>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</si>
  <si>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</si>
  <si>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</si>
  <si>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</si>
  <si>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</si>
  <si>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</si>
  <si>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</si>
  <si>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</si>
  <si>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</si>
  <si>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</si>
  <si>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</si>
  <si>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</si>
  <si>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</si>
  <si>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</si>
  <si>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</si>
  <si>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</si>
  <si>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</si>
  <si>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</si>
  <si>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</si>
  <si>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</si>
  <si>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</si>
  <si>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</si>
  <si>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</si>
  <si>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</si>
  <si>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</si>
  <si>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</si>
  <si>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</si>
  <si>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</si>
  <si>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</si>
  <si>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</si>
  <si>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</si>
  <si>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</si>
  <si>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</si>
  <si>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</si>
  <si>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</si>
  <si>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</si>
  <si>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</si>
  <si>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</si>
  <si>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</si>
  <si>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</si>
  <si>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</si>
  <si>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</si>
  <si>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</si>
  <si>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</si>
  <si>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</si>
  <si>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</si>
  <si>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</si>
  <si>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</si>
  <si>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</si>
  <si>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</si>
  <si>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</si>
  <si>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</si>
  <si>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</si>
  <si>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</si>
  <si>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</si>
  <si>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</si>
  <si>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</si>
  <si>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</si>
  <si>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</si>
  <si>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</si>
  <si>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</si>
  <si>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</si>
  <si>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</si>
  <si>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</si>
  <si>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</si>
  <si>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</si>
  <si>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</si>
  <si>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</si>
  <si>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</si>
  <si>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</si>
  <si>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</si>
  <si>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</si>
  <si>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</si>
  <si>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</si>
  <si>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</si>
  <si>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</si>
  <si>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</si>
  <si>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</si>
  <si>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</si>
  <si>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</si>
  <si>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</si>
  <si>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</si>
  <si>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</si>
  <si>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</si>
  <si>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</si>
  <si>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</si>
  <si>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</si>
  <si>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</si>
  <si>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</si>
  <si>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</si>
  <si>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</si>
  <si>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</si>
  <si>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</si>
  <si>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</si>
  <si>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</si>
  <si>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</si>
  <si>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</si>
  <si>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</si>
  <si>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</si>
  <si>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</si>
  <si>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</si>
  <si>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</si>
  <si>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</si>
  <si>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</si>
  <si>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</si>
  <si>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</si>
  <si>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</si>
  <si>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</si>
  <si>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</si>
  <si>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</si>
  <si>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</si>
  <si>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</si>
  <si>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</si>
  <si>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</si>
  <si>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</si>
  <si>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</si>
  <si>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</si>
  <si>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</si>
  <si>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</si>
  <si>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</si>
  <si>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</si>
  <si>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</si>
  <si>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</si>
  <si>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</si>
  <si>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</si>
  <si>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</si>
  <si>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</si>
  <si>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</si>
  <si>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</si>
  <si>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</si>
  <si>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</si>
  <si>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</si>
  <si>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</si>
  <si>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</si>
  <si>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</si>
  <si>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</si>
  <si>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</si>
  <si>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</si>
  <si>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</si>
  <si>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</si>
  <si>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</si>
  <si>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</si>
  <si>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</si>
  <si>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</si>
  <si>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</si>
  <si>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</si>
  <si>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</si>
  <si>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</si>
  <si>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</si>
  <si>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</si>
  <si>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</si>
  <si>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</si>
  <si>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</si>
  <si>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</si>
  <si>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</si>
  <si>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</si>
  <si>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</si>
  <si>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</si>
  <si>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</si>
  <si>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</si>
  <si>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</si>
  <si>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</si>
  <si>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</si>
  <si>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</si>
  <si>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</si>
  <si>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</si>
  <si>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</si>
  <si>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</si>
  <si>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</si>
  <si>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</si>
  <si>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</si>
  <si>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</si>
  <si>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</si>
  <si>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</si>
  <si>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</si>
  <si>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</si>
  <si>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</si>
  <si>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</si>
  <si>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</si>
  <si>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</si>
  <si>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</si>
  <si>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</si>
  <si>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</si>
  <si>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</si>
  <si>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</si>
  <si>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</si>
  <si>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</si>
  <si>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</si>
  <si>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</si>
  <si>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</si>
  <si>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</si>
  <si>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</si>
  <si>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</si>
  <si>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</si>
  <si>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</si>
  <si>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</si>
  <si>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</si>
  <si>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</si>
  <si>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</si>
  <si>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</si>
  <si>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</si>
  <si>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</si>
  <si>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</si>
  <si>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</si>
  <si>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</si>
  <si>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</si>
  <si>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</si>
  <si>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</si>
  <si>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</si>
  <si>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</si>
  <si>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</si>
  <si>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</si>
  <si>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</si>
  <si>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</si>
  <si>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</si>
  <si>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</si>
  <si>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</si>
  <si>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</si>
  <si>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</si>
  <si>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</si>
  <si>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</si>
  <si>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</si>
  <si>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</si>
  <si>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</si>
  <si>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</si>
  <si>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</si>
  <si>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</si>
  <si>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</si>
  <si>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</si>
  <si>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</si>
  <si>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</si>
  <si>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</si>
  <si>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</si>
  <si>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</si>
  <si>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</si>
  <si>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</si>
  <si>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</si>
  <si>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</si>
  <si>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</si>
  <si>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</si>
  <si>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</si>
  <si>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</si>
  <si>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</si>
  <si>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</si>
  <si>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</si>
  <si>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</si>
  <si>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</si>
  <si>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</si>
  <si>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</si>
  <si>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</si>
  <si>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</si>
  <si>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</si>
  <si>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</si>
  <si>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</si>
  <si>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</si>
  <si>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</si>
  <si>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</si>
  <si>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</si>
  <si>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</si>
  <si>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</si>
  <si>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</si>
  <si>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</si>
  <si>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</si>
  <si>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</si>
  <si>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</si>
  <si>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</si>
  <si>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</si>
  <si>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</si>
  <si>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</si>
  <si>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</si>
  <si>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</si>
  <si>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</si>
  <si>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</si>
  <si>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</si>
  <si>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</si>
  <si>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</si>
  <si>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</si>
  <si>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</si>
  <si>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</si>
  <si>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</si>
  <si>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</si>
  <si>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</si>
  <si>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</si>
  <si>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</si>
  <si>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</si>
  <si>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</si>
  <si>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</si>
  <si>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</si>
  <si>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</si>
  <si>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</si>
  <si>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</si>
  <si>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</si>
  <si>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</si>
  <si>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</si>
  <si>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</si>
  <si>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</si>
  <si>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</si>
  <si>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</si>
  <si>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</si>
  <si>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</si>
  <si>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</si>
  <si>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</si>
  <si>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</si>
  <si>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</si>
  <si>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</si>
  <si>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</si>
  <si>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</si>
  <si>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</si>
  <si>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</si>
  <si>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</si>
  <si>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</si>
  <si>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</si>
  <si>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</si>
  <si>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</si>
  <si>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</si>
  <si>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</si>
  <si>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</si>
  <si>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</si>
  <si>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</si>
  <si>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</si>
  <si>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</si>
  <si>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</si>
  <si>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</si>
  <si>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</si>
  <si>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</si>
  <si>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</si>
  <si>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</si>
  <si>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</si>
  <si>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</si>
  <si>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</si>
  <si>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</si>
  <si>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</si>
  <si>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</si>
  <si>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</si>
  <si>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</si>
  <si>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</si>
  <si>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</si>
  <si>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</si>
  <si>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</si>
  <si>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</si>
  <si>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</si>
  <si>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</si>
  <si>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</si>
  <si>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</si>
  <si>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</si>
  <si>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</si>
  <si>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</si>
  <si>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</si>
  <si>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</si>
  <si>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</si>
  <si>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</si>
  <si>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</si>
  <si>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</si>
  <si>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</si>
  <si>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</si>
  <si>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</si>
  <si>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</si>
  <si>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</si>
  <si>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</si>
  <si>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</si>
  <si>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</si>
  <si>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</si>
  <si>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</si>
  <si>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</si>
  <si>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</si>
  <si>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</si>
  <si>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</si>
  <si>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</si>
  <si>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</si>
  <si>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</si>
  <si>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</si>
  <si>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</si>
  <si>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</si>
  <si>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</si>
  <si>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</si>
  <si>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</si>
  <si>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</si>
  <si>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</si>
  <si>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</si>
  <si>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</si>
  <si>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</si>
  <si>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</si>
  <si>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</si>
  <si>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</si>
  <si>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</si>
  <si>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</si>
  <si>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</si>
  <si>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</si>
  <si>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</si>
  <si>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</si>
  <si>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</si>
  <si>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</si>
  <si>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</si>
  <si>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</si>
  <si>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</si>
  <si>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</si>
  <si>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</si>
  <si>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</si>
  <si>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</si>
  <si>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</si>
  <si>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</si>
  <si>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</si>
  <si>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</si>
  <si>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</si>
  <si>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</si>
  <si>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</si>
  <si>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</si>
  <si>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</si>
  <si>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</si>
  <si>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</si>
  <si>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</si>
  <si>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</si>
  <si>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</si>
  <si>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</si>
  <si>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</si>
  <si>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</si>
  <si>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</si>
  <si>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</si>
  <si>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</si>
  <si>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</si>
  <si>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</si>
  <si>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</si>
  <si>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</si>
  <si>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</si>
  <si>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</si>
  <si>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</si>
  <si>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</si>
  <si>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</si>
  <si>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</si>
  <si>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</si>
  <si>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</si>
  <si>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</si>
  <si>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</si>
  <si>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</si>
  <si>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</si>
  <si>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</si>
  <si>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</si>
  <si>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</si>
  <si>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</si>
  <si>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</si>
  <si>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</si>
  <si>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</si>
  <si>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</si>
  <si>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</si>
  <si>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</si>
  <si>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</si>
  <si>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</si>
  <si>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</si>
  <si>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</si>
  <si>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</si>
  <si>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</si>
  <si>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</si>
  <si>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</si>
  <si>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</si>
  <si>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</si>
  <si>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</si>
  <si>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</si>
  <si>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</si>
  <si>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</si>
  <si>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</si>
  <si>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</si>
  <si>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</si>
  <si>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</si>
  <si>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</si>
  <si>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</si>
  <si>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</si>
  <si>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</si>
  <si>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</si>
  <si>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</si>
  <si>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</si>
  <si>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</si>
  <si>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</si>
  <si>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</si>
  <si>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</si>
  <si>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</si>
  <si>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</si>
  <si>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</si>
  <si>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</si>
  <si>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</si>
  <si>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</si>
  <si>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</si>
  <si>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</si>
  <si>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</si>
  <si>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</si>
  <si>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</si>
  <si>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</si>
  <si>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</si>
  <si>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</si>
  <si>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</si>
  <si>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</si>
  <si>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</si>
  <si>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</si>
  <si>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</si>
  <si>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</si>
  <si>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</si>
  <si>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</si>
  <si>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</si>
  <si>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</si>
  <si>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</si>
  <si>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</si>
  <si>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</si>
  <si>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</si>
  <si>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</si>
  <si>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</si>
  <si>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</si>
  <si>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</si>
  <si>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</si>
  <si>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</si>
  <si>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</si>
  <si>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</si>
  <si>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</si>
  <si>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</si>
  <si>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</si>
  <si>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</si>
  <si>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</si>
  <si>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</si>
  <si>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</si>
  <si>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</si>
  <si>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</si>
  <si>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</si>
  <si>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</si>
  <si>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</si>
  <si>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</si>
  <si>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</si>
  <si>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</si>
  <si>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</si>
  <si>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</si>
  <si>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</si>
  <si>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</si>
  <si>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</si>
  <si>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</si>
  <si>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</si>
  <si>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</si>
  <si>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</si>
  <si>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</si>
  <si>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</si>
  <si>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</si>
  <si>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</si>
  <si>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</si>
  <si>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</si>
  <si>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</si>
  <si>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</si>
  <si>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</si>
  <si>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</si>
  <si>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</si>
  <si>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</si>
  <si>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</si>
  <si>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</si>
  <si>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</si>
  <si>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</si>
  <si>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</si>
  <si>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</si>
  <si>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</si>
  <si>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</si>
  <si>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</si>
  <si>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</si>
  <si>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</si>
  <si>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</si>
  <si>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</si>
  <si>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</si>
  <si>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</si>
  <si>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</si>
  <si>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</si>
  <si>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</si>
  <si>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</si>
  <si>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</si>
  <si>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</si>
  <si>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</si>
  <si>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</si>
  <si>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</si>
  <si>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</si>
  <si>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</si>
  <si>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</si>
  <si>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</si>
  <si>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</si>
  <si>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</si>
  <si>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</si>
  <si>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</si>
  <si>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</si>
  <si>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</si>
  <si>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</si>
  <si>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</si>
  <si>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</si>
  <si>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</si>
  <si>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</si>
  <si>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</si>
  <si>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</si>
  <si>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</si>
  <si>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</si>
  <si>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</si>
  <si>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</si>
  <si>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</si>
  <si>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</si>
  <si>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</si>
  <si>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</si>
  <si>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</si>
  <si>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</si>
  <si>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</si>
  <si>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</si>
  <si>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</si>
  <si>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</si>
  <si>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</si>
  <si>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</si>
  <si>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</si>
  <si>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</si>
  <si>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</si>
  <si>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</si>
  <si>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</si>
  <si>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</si>
  <si>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</si>
  <si>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</si>
  <si>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</si>
  <si>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</si>
  <si>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</si>
  <si>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</si>
  <si>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</si>
  <si>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</si>
  <si>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</si>
  <si>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</si>
  <si>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</si>
  <si>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</si>
  <si>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</si>
  <si>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</si>
  <si>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</si>
  <si>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</si>
  <si>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</si>
  <si>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</si>
  <si>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</si>
  <si>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</si>
  <si>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</si>
  <si>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</si>
  <si>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</si>
  <si>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</si>
  <si>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</si>
  <si>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</si>
  <si>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</si>
  <si>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</si>
  <si>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</si>
  <si>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</si>
  <si>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</si>
  <si>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</si>
  <si>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</si>
  <si>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</si>
  <si>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</si>
  <si>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</si>
  <si>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</si>
  <si>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</si>
  <si>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</si>
  <si>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</si>
  <si>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</si>
  <si>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</si>
  <si>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</si>
  <si>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</si>
  <si>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</si>
  <si>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</si>
  <si>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</si>
  <si>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</si>
  <si>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</si>
  <si>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</si>
  <si>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</si>
  <si>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</si>
  <si>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</si>
  <si>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</si>
  <si>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</si>
  <si>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</si>
  <si>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</si>
  <si>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</si>
  <si>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</si>
  <si>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</si>
  <si>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</si>
  <si>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</si>
  <si>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</si>
  <si>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</si>
  <si>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</si>
  <si>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</si>
  <si>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</si>
  <si>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</si>
  <si>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</si>
  <si>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</si>
  <si>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</si>
  <si>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</si>
  <si>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</si>
  <si>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</si>
  <si>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</si>
  <si>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</si>
  <si>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</si>
  <si>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</si>
  <si>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</si>
  <si>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</si>
  <si>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</si>
  <si>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</si>
  <si>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</si>
  <si>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</si>
  <si>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</si>
  <si>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</si>
  <si>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</si>
  <si>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</si>
  <si>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</si>
  <si>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</si>
  <si>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</si>
  <si>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</si>
  <si>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</si>
  <si>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</si>
  <si>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</si>
  <si>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</si>
  <si>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</si>
  <si>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</si>
  <si>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</si>
  <si>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</si>
  <si>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</si>
  <si>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</si>
  <si>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</si>
  <si>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</si>
  <si>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</si>
  <si>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</si>
  <si>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</si>
  <si>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</si>
  <si>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</si>
  <si>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</si>
  <si>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</si>
  <si>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</si>
  <si>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</si>
  <si>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</si>
  <si>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</si>
  <si>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</si>
  <si>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</si>
  <si>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</si>
  <si>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</si>
  <si>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</si>
  <si>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</si>
  <si>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</si>
  <si>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</si>
  <si>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</si>
  <si>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</si>
  <si>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</si>
  <si>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</si>
  <si>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</si>
  <si>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</si>
  <si>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</si>
  <si>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</si>
  <si>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</si>
  <si>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</si>
  <si>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</si>
  <si>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</si>
  <si>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</si>
  <si>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</si>
  <si>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</si>
  <si>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</si>
  <si>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</si>
  <si>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</si>
  <si>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</si>
  <si>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</si>
  <si>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</si>
  <si>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</si>
  <si>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</si>
  <si>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</si>
  <si>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</si>
  <si>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</si>
  <si>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</si>
  <si>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</si>
  <si>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</si>
  <si>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</si>
  <si>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</si>
  <si>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</si>
  <si>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</si>
  <si>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</si>
  <si>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</si>
  <si>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</si>
  <si>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</si>
  <si>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</si>
  <si>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</si>
  <si>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</si>
  <si>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</si>
  <si>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</si>
  <si>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</si>
  <si>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</si>
  <si>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</si>
  <si>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</si>
  <si>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</si>
  <si>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</si>
  <si>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</si>
  <si>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</si>
  <si>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</si>
  <si>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</si>
  <si>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</si>
  <si>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</si>
  <si>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</si>
  <si>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</si>
  <si>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</si>
  <si>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</si>
  <si>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</si>
  <si>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</si>
  <si>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</si>
  <si>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</si>
  <si>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</si>
  <si>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</si>
  <si>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</si>
  <si>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</si>
  <si>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</si>
  <si>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</si>
  <si>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</si>
  <si>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</si>
  <si>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</si>
  <si>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</si>
  <si>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</si>
  <si>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</si>
  <si>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</si>
  <si>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</si>
  <si>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</si>
  <si>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</si>
  <si>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</si>
  <si>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</si>
  <si>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</si>
  <si>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</si>
  <si>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</si>
  <si>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</si>
  <si>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</si>
  <si>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</si>
  <si>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</si>
  <si>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</si>
  <si>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</si>
  <si>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</si>
  <si>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</si>
  <si>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</si>
  <si>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</si>
  <si>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</si>
  <si>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</si>
  <si>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</si>
  <si>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</si>
  <si>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</si>
  <si>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</si>
  <si>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</si>
  <si>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</si>
  <si>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</si>
  <si>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</si>
  <si>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</si>
  <si>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</si>
  <si>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</si>
  <si>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</si>
  <si>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</si>
  <si>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</si>
  <si>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</si>
  <si>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</si>
  <si>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</si>
  <si>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</si>
  <si>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</si>
  <si>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</si>
  <si>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</si>
  <si>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</si>
  <si>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</si>
  <si>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</si>
  <si>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</si>
  <si>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</si>
  <si>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</si>
  <si>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</si>
  <si>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</si>
  <si>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</si>
  <si>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</si>
  <si>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</si>
  <si>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</si>
  <si>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</si>
  <si>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</si>
  <si>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</si>
  <si>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</si>
  <si>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</si>
  <si>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</si>
  <si>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</si>
  <si>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</si>
  <si>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</si>
  <si>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</si>
  <si>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</si>
  <si>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</si>
  <si>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</si>
  <si>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</si>
  <si>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</si>
  <si>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</si>
  <si>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</si>
  <si>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</si>
  <si>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</si>
  <si>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</si>
  <si>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</si>
  <si>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</si>
  <si>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</si>
  <si>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</si>
  <si>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</si>
  <si>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</si>
  <si>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</si>
  <si>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</si>
  <si>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</si>
  <si>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</si>
  <si>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</si>
  <si>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</si>
  <si>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</si>
  <si>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</si>
  <si>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</si>
  <si>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</si>
  <si>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</si>
  <si>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</si>
  <si>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</si>
  <si>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</si>
  <si>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</si>
  <si>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</si>
  <si>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</si>
  <si>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</si>
  <si>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</si>
  <si>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</si>
  <si>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</si>
  <si>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</si>
  <si>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</si>
  <si>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</si>
  <si>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</si>
  <si>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</si>
  <si>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</si>
  <si>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</si>
  <si>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</si>
  <si>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</si>
  <si>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</si>
  <si>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</si>
  <si>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</si>
  <si>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</si>
  <si>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</si>
  <si>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</si>
  <si>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</si>
  <si>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</si>
  <si>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</si>
  <si>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</si>
  <si>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</si>
  <si>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</si>
  <si>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</si>
  <si>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</si>
  <si>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</si>
  <si>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</si>
  <si>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</si>
  <si>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</si>
  <si>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</si>
  <si>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</si>
  <si>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</si>
  <si>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</si>
  <si>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</si>
  <si>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</si>
  <si>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</si>
  <si>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</si>
  <si>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</si>
  <si>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</si>
  <si>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</si>
  <si>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</si>
  <si>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</si>
  <si>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</si>
  <si>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</si>
  <si>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</si>
  <si>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</si>
  <si>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</si>
  <si>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</si>
  <si>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</si>
  <si>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</si>
  <si>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</si>
  <si>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</si>
  <si>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</si>
  <si>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</si>
  <si>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</si>
  <si>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</si>
  <si>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</si>
  <si>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</si>
  <si>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</si>
  <si>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</si>
  <si>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</si>
  <si>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</si>
  <si>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</si>
  <si>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</si>
  <si>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</si>
  <si>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</si>
  <si>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</si>
  <si>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</si>
  <si>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</si>
  <si>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</si>
  <si>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</si>
  <si>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</si>
  <si>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</si>
  <si>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</si>
  <si>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</si>
  <si>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</si>
  <si>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</si>
  <si>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</si>
  <si>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</si>
  <si>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</si>
  <si>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</si>
  <si>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</si>
  <si>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</si>
  <si>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</si>
  <si>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</si>
  <si>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</si>
  <si>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</si>
  <si>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</si>
  <si>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</si>
  <si>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</si>
  <si>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</si>
  <si>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</si>
  <si>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</si>
  <si>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</si>
  <si>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</si>
  <si>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</si>
  <si>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</si>
  <si>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</si>
  <si>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</si>
  <si>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</si>
  <si>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</si>
  <si>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</si>
  <si>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</si>
  <si>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</si>
  <si>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</si>
  <si>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</si>
  <si>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</si>
  <si>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</si>
  <si>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</si>
  <si>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</si>
  <si>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</si>
  <si>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</si>
  <si>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</si>
  <si>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</si>
  <si>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</si>
  <si>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</si>
  <si>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</si>
  <si>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</si>
  <si>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</si>
  <si>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</si>
  <si>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</si>
  <si>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</si>
  <si>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</si>
  <si>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</si>
  <si>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</si>
  <si>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</si>
  <si>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</si>
  <si>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</si>
  <si>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</si>
  <si>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</si>
  <si>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</si>
  <si>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</si>
  <si>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</si>
  <si>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</si>
  <si>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</si>
  <si>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</si>
  <si>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</si>
  <si>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</si>
  <si>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</si>
  <si>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</si>
  <si>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</si>
  <si>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</si>
  <si>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</si>
  <si>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</si>
  <si>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</si>
  <si>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</si>
  <si>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</si>
  <si>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</si>
  <si>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</si>
  <si>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</si>
  <si>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</si>
  <si>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</si>
  <si>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</si>
  <si>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</si>
  <si>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</si>
  <si>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</si>
  <si>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</si>
  <si>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</si>
  <si>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</si>
  <si>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</si>
  <si>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</si>
  <si>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</si>
  <si>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</si>
  <si>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</si>
  <si>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</si>
  <si>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</si>
  <si>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</si>
  <si>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</si>
  <si>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</si>
  <si>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</si>
  <si>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</si>
  <si>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</si>
  <si>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</si>
  <si>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</si>
  <si>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</si>
  <si>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</si>
  <si>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</si>
  <si>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</si>
  <si>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</si>
  <si>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</si>
  <si>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</si>
  <si>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</si>
  <si>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</si>
  <si>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</si>
  <si>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</si>
  <si>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</si>
  <si>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</si>
  <si>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</si>
  <si>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</si>
  <si>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</si>
  <si>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</si>
  <si>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</si>
  <si>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</si>
  <si>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</si>
  <si>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</si>
  <si>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</si>
  <si>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</si>
  <si>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</si>
  <si>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</si>
  <si>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</si>
  <si>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</si>
  <si>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</si>
  <si>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</si>
  <si>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</si>
  <si>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</si>
  <si>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</si>
  <si>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</si>
  <si>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</si>
  <si>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</si>
  <si>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</si>
  <si>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</si>
  <si>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</si>
  <si>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</si>
  <si>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</si>
  <si>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</si>
  <si>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</si>
  <si>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</si>
  <si>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</si>
  <si>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</si>
  <si>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</si>
  <si>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</si>
  <si>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</si>
  <si>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</si>
  <si>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</si>
  <si>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</si>
  <si>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</si>
  <si>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</si>
  <si>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</si>
  <si>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</si>
  <si>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</si>
  <si>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</si>
  <si>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</si>
  <si>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</si>
  <si>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</si>
  <si>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</si>
  <si>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</si>
  <si>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</si>
  <si>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</si>
  <si>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</si>
  <si>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</si>
  <si>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</si>
  <si>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</si>
  <si>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</si>
  <si>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</si>
  <si>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</si>
  <si>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</si>
  <si>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</si>
  <si>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</si>
  <si>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</si>
  <si>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</si>
  <si>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</si>
  <si>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</si>
  <si>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</si>
  <si>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</si>
  <si>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</si>
  <si>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</si>
  <si>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</si>
  <si>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</si>
  <si>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</si>
  <si>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</si>
  <si>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</si>
  <si>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</si>
  <si>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</si>
  <si>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</si>
  <si>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</si>
  <si>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</si>
  <si>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</si>
  <si>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</si>
  <si>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</si>
  <si>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</si>
  <si>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</si>
  <si>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</si>
  <si>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</si>
  <si>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</si>
  <si>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</si>
  <si>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</si>
  <si>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</si>
  <si>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</si>
  <si>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</si>
  <si>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</si>
  <si>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</si>
  <si>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</si>
  <si>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</si>
  <si>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</si>
  <si>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</si>
  <si>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</si>
  <si>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</si>
  <si>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</si>
  <si>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</si>
  <si>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</si>
  <si>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</si>
  <si>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</si>
  <si>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</si>
  <si>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</si>
  <si>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</si>
  <si>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</si>
  <si>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</si>
  <si>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</si>
  <si>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</si>
  <si>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</si>
  <si>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</si>
  <si>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</si>
  <si>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</si>
  <si>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</si>
  <si>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</si>
  <si>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</si>
  <si>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</si>
  <si>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</si>
  <si>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</si>
  <si>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</si>
  <si>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</si>
  <si>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</si>
  <si>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</si>
  <si>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</si>
  <si>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</si>
  <si>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</si>
  <si>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</si>
  <si>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</si>
  <si>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</si>
  <si>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</si>
  <si>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</si>
  <si>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</si>
  <si>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</si>
  <si>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</si>
  <si>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</si>
  <si>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</si>
  <si>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</si>
  <si>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</si>
  <si>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</si>
  <si>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</si>
  <si>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</si>
  <si>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</si>
  <si>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</si>
  <si>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</si>
  <si>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</si>
  <si>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</si>
  <si>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</si>
  <si>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</si>
  <si>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</si>
  <si>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</si>
  <si>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</si>
  <si>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</si>
  <si>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</si>
  <si>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</si>
  <si>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</si>
  <si>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</si>
  <si>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</si>
  <si>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</si>
  <si>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</si>
  <si>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</si>
  <si>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</si>
  <si>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</si>
  <si>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</si>
  <si>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</si>
  <si>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</si>
  <si>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</si>
  <si>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</si>
  <si>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</si>
  <si>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</si>
  <si>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</si>
  <si>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</si>
  <si>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</si>
  <si>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</si>
  <si>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</si>
  <si>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</si>
  <si>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</si>
  <si>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</si>
  <si>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</si>
  <si>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</si>
  <si>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</si>
  <si>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</si>
  <si>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</si>
  <si>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</si>
  <si>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</si>
  <si>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</si>
  <si>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</si>
  <si>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</si>
  <si>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</si>
  <si>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</si>
  <si>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</si>
  <si>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</si>
  <si>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</si>
  <si>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</si>
  <si>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</si>
  <si>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</si>
  <si>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</si>
  <si>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</si>
  <si>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</si>
  <si>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</si>
  <si>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</si>
  <si>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</si>
  <si>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</si>
  <si>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</si>
  <si>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</si>
  <si>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</si>
  <si>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</si>
  <si>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</si>
  <si>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</si>
  <si>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</si>
  <si>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</si>
  <si>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</si>
  <si>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</si>
  <si>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</si>
  <si>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</si>
  <si>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</si>
  <si>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</si>
  <si>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</si>
  <si>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</si>
  <si>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</si>
  <si>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</si>
  <si>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</si>
  <si>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</si>
  <si>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</si>
  <si>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</si>
  <si>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</si>
  <si>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</si>
  <si>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</si>
  <si>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</si>
  <si>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</si>
  <si>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</si>
  <si>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</si>
  <si>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</si>
  <si>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</si>
  <si>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</si>
  <si>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</si>
  <si>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</si>
  <si>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</si>
  <si>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</si>
  <si>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</si>
  <si>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</si>
  <si>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</si>
  <si>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</si>
  <si>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</si>
  <si>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</si>
  <si>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</si>
  <si>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</si>
  <si>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</si>
  <si>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</si>
  <si>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</si>
  <si>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</si>
  <si>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</si>
  <si>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</si>
  <si>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</si>
  <si>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</si>
  <si>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</si>
  <si>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</si>
  <si>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</si>
  <si>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</si>
  <si>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</si>
  <si>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</si>
  <si>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</si>
  <si>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</si>
  <si>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</si>
  <si>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</si>
  <si>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</si>
  <si>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</si>
  <si>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</si>
  <si>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</si>
  <si>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</si>
  <si>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</si>
  <si>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</si>
  <si>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</si>
  <si>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</si>
  <si>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</si>
  <si>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</si>
  <si>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</si>
  <si>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</si>
  <si>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</si>
  <si>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</si>
  <si>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</si>
  <si>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</si>
  <si>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</si>
  <si>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</si>
  <si>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</si>
  <si>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</si>
  <si>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</si>
  <si>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</si>
  <si>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</si>
  <si>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</si>
  <si>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</si>
  <si>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</si>
  <si>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</si>
  <si>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</si>
  <si>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</si>
  <si>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</si>
  <si>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</si>
  <si>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</si>
  <si>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</si>
  <si>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</si>
  <si>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</si>
  <si>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</si>
  <si>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</si>
  <si>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</si>
  <si>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</si>
  <si>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</si>
  <si>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</si>
  <si>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</si>
  <si>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</si>
  <si>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</si>
  <si>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</si>
  <si>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</si>
  <si>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</si>
  <si>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</si>
  <si>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</si>
  <si>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</si>
  <si>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</si>
  <si>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</si>
  <si>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</si>
  <si>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</si>
  <si>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</si>
  <si>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</si>
  <si>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</si>
  <si>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</si>
  <si>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</si>
  <si>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</si>
  <si>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</si>
  <si>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</si>
  <si>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</si>
  <si>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</si>
  <si>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</si>
  <si>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</si>
  <si>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</si>
  <si>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</si>
  <si>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</si>
  <si>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</si>
  <si>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</si>
  <si>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</si>
  <si>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</si>
  <si>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</si>
  <si>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</si>
  <si>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</si>
  <si>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</si>
  <si>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</si>
  <si>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</si>
  <si>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</si>
  <si>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</si>
  <si>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</si>
  <si>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</si>
  <si>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</si>
  <si>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</si>
  <si>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</si>
  <si>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</si>
  <si>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</si>
  <si>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</si>
  <si>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</si>
  <si>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</si>
  <si>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</si>
  <si>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</si>
  <si>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</si>
  <si>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</si>
  <si>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</si>
  <si>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</si>
  <si>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</si>
  <si>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</si>
  <si>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</si>
  <si>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</si>
  <si>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</si>
  <si>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</si>
  <si>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</si>
  <si>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</si>
  <si>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</si>
  <si>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</si>
  <si>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</si>
  <si>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</si>
  <si>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</si>
  <si>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</si>
  <si>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</si>
  <si>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</si>
  <si>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</si>
  <si>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</si>
  <si>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</si>
  <si>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</si>
  <si>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</si>
  <si>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</si>
  <si>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</si>
  <si>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</si>
  <si>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</si>
  <si>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</si>
  <si>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</si>
  <si>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</si>
  <si>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</si>
  <si>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</si>
  <si>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</si>
  <si>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</si>
  <si>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</si>
  <si>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</si>
  <si>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</si>
  <si>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</si>
  <si>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</si>
  <si>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</si>
  <si>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</si>
  <si>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</si>
  <si>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</si>
  <si>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</si>
  <si>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</si>
  <si>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</si>
  <si>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</si>
  <si>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</si>
  <si>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</si>
  <si>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</si>
  <si>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</si>
  <si>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</si>
  <si>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</si>
  <si>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</si>
  <si>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</si>
  <si>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</si>
  <si>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</si>
  <si>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</si>
  <si>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</si>
  <si>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</si>
  <si>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</si>
  <si>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</si>
  <si>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</si>
  <si>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</si>
  <si>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</si>
  <si>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</si>
  <si>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</si>
  <si>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</si>
  <si>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</si>
  <si>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</si>
  <si>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</si>
  <si>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</si>
  <si>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</si>
  <si>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</si>
  <si>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</si>
  <si>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</si>
  <si>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</si>
  <si>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</si>
  <si>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</si>
  <si>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</si>
  <si>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</si>
  <si>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</si>
  <si>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</si>
  <si>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</si>
  <si>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</si>
  <si>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</si>
  <si>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</si>
  <si>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</si>
  <si>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</si>
  <si>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</si>
  <si>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</si>
  <si>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</si>
  <si>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</si>
  <si>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</si>
  <si>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</si>
  <si>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</si>
  <si>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</si>
  <si>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</si>
  <si>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</si>
  <si>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</si>
  <si>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</si>
  <si>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</si>
  <si>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</si>
  <si>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</si>
  <si>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</si>
  <si>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</si>
  <si>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</si>
  <si>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</si>
  <si>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</si>
  <si>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</si>
  <si>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</si>
  <si>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</si>
  <si>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</si>
  <si>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</si>
  <si>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</si>
  <si>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</si>
  <si>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</si>
  <si>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</si>
  <si>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</si>
  <si>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</si>
  <si>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</si>
  <si>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</si>
  <si>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</si>
  <si>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</si>
  <si>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</si>
  <si>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</si>
  <si>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</si>
  <si>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</si>
  <si>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</si>
  <si>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</si>
  <si>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</si>
  <si>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</si>
  <si>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</si>
  <si>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</si>
  <si>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</si>
  <si>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</si>
  <si>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</si>
  <si>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</si>
  <si>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</si>
  <si>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</si>
  <si>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</si>
  <si>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</si>
  <si>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</si>
  <si>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</si>
  <si>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</si>
  <si>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</si>
  <si>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</si>
  <si>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</si>
  <si>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</si>
  <si>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</si>
  <si>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</si>
  <si>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</si>
  <si>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</si>
  <si>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</si>
  <si>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</si>
  <si>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</si>
  <si>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</si>
  <si>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</si>
  <si>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</si>
  <si>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</si>
  <si>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</si>
  <si>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</si>
  <si>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</si>
  <si>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</si>
  <si>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</si>
  <si>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</si>
  <si>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</si>
  <si>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</si>
  <si>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</si>
  <si>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</si>
  <si>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</si>
  <si>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</si>
  <si>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</si>
  <si>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</si>
  <si>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</si>
  <si>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</si>
  <si>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</si>
  <si>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</si>
  <si>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</si>
  <si>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</si>
  <si>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</si>
  <si>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</si>
  <si>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</si>
  <si>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</si>
  <si>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</si>
  <si>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</si>
  <si>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</si>
  <si>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</si>
  <si>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</si>
  <si>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</si>
  <si>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</si>
  <si>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</si>
  <si>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</si>
  <si>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</si>
  <si>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</si>
  <si>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</si>
  <si>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</si>
  <si>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</si>
  <si>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</si>
  <si>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</si>
  <si>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</si>
  <si>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</si>
  <si>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</si>
  <si>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</si>
  <si>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</si>
  <si>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</si>
  <si>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</si>
  <si>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</si>
  <si>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</si>
  <si>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</si>
  <si>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</si>
  <si>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</si>
  <si>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</si>
  <si>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</si>
  <si>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</si>
  <si>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</si>
  <si>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</si>
  <si>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</si>
  <si>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</si>
  <si>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</si>
  <si>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</si>
  <si>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</si>
  <si>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</si>
  <si>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</si>
  <si>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</si>
  <si>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</si>
  <si>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</si>
  <si>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</si>
  <si>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</si>
  <si>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</si>
  <si>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</si>
  <si>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</si>
  <si>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</si>
  <si>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</si>
  <si>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</si>
  <si>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</si>
  <si>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</si>
  <si>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</si>
  <si>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</si>
  <si>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</si>
  <si>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</si>
  <si>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</si>
  <si>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</si>
  <si>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</si>
  <si>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</si>
  <si>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</si>
  <si>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</si>
  <si>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</si>
  <si>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</si>
  <si>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</si>
  <si>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</si>
  <si>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</si>
  <si>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</si>
  <si>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</si>
  <si>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</si>
  <si>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</si>
  <si>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</si>
  <si>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</si>
  <si>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</si>
  <si>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</si>
  <si>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</si>
  <si>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</si>
  <si>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</si>
  <si>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</si>
  <si>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</si>
  <si>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</si>
  <si>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</si>
  <si>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</si>
  <si>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</si>
  <si>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</si>
  <si>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</si>
  <si>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</si>
  <si>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</si>
  <si>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</si>
  <si>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</si>
  <si>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</si>
  <si>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</si>
  <si>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</si>
  <si>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</si>
  <si>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</si>
  <si>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</si>
  <si>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</si>
  <si>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</si>
  <si>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</si>
  <si>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</si>
  <si>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</si>
  <si>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</si>
  <si>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</si>
  <si>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</si>
  <si>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</si>
  <si>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</si>
  <si>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</si>
  <si>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</si>
  <si>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</si>
  <si>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</si>
  <si>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</si>
  <si>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</si>
  <si>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</si>
  <si>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</si>
  <si>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</si>
  <si>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</si>
  <si>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</si>
  <si>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</si>
  <si>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</si>
  <si>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</si>
  <si>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</si>
  <si>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</si>
  <si>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</si>
  <si>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</si>
  <si>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</si>
  <si>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</si>
  <si>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</si>
  <si>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</si>
  <si>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</si>
  <si>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</si>
  <si>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</si>
  <si>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</si>
  <si>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</si>
  <si>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</si>
  <si>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</si>
  <si>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</si>
  <si>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</si>
  <si>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</si>
  <si>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</si>
  <si>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</si>
  <si>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</si>
  <si>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</si>
  <si>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</si>
  <si>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</si>
  <si>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</si>
  <si>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</si>
  <si>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</si>
  <si>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</si>
  <si>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</si>
  <si>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</si>
  <si>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</si>
  <si>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</si>
  <si>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</si>
  <si>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</si>
  <si>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</si>
  <si>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</si>
  <si>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</si>
  <si>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</si>
  <si>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</si>
  <si>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</si>
  <si>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</si>
  <si>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</si>
  <si>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</si>
  <si>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</si>
  <si>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</si>
  <si>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</si>
  <si>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</si>
  <si>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</si>
  <si>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</si>
  <si>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</si>
  <si>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</si>
  <si>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</si>
  <si>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</si>
  <si>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</si>
  <si>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</si>
  <si>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</si>
  <si>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</si>
  <si>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</si>
  <si>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</si>
  <si>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</si>
  <si>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</si>
  <si>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</si>
  <si>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</si>
  <si>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</si>
  <si>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</si>
  <si>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</si>
  <si>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</si>
  <si>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</si>
  <si>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</si>
  <si>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</si>
  <si>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</si>
  <si>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</si>
  <si>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</si>
  <si>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</si>
  <si>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</si>
  <si>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</si>
  <si>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</si>
  <si>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</si>
  <si>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</si>
  <si>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</si>
  <si>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</si>
  <si>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</si>
  <si>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</si>
  <si>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</si>
  <si>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</si>
  <si>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</si>
  <si>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</si>
  <si>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</si>
  <si>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</si>
  <si>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</si>
  <si>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</si>
  <si>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</si>
  <si>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</si>
  <si>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</si>
  <si>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</si>
  <si>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</si>
  <si>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</si>
  <si>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</si>
  <si>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</si>
  <si>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</si>
  <si>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</si>
  <si>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</si>
  <si>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</si>
  <si>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</si>
  <si>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</si>
  <si>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</si>
  <si>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</si>
  <si>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</si>
  <si>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</si>
  <si>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</si>
  <si>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</si>
  <si>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</si>
  <si>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</si>
  <si>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</si>
  <si>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</si>
  <si>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</si>
  <si>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</si>
  <si>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</si>
  <si>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</si>
  <si>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</si>
  <si>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</si>
  <si>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</si>
  <si>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</si>
  <si>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</si>
  <si>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</si>
  <si>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</si>
  <si>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</si>
  <si>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</si>
  <si>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</si>
  <si>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</si>
  <si>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</si>
  <si>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</si>
  <si>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</si>
  <si>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</si>
  <si>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</si>
  <si>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</si>
  <si>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</si>
  <si>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</si>
  <si>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</si>
  <si>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</si>
  <si>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</si>
  <si>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</si>
  <si>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</si>
  <si>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</si>
  <si>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</si>
  <si>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</si>
  <si>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</si>
  <si>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</si>
  <si>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</si>
  <si>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</si>
  <si>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</si>
  <si>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</si>
  <si>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</si>
  <si>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</si>
  <si>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</si>
  <si>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</si>
  <si>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</si>
  <si>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</si>
  <si>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</si>
  <si>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</si>
  <si>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</si>
  <si>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</si>
  <si>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</si>
  <si>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</si>
  <si>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</si>
  <si>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</si>
  <si>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</si>
  <si>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</si>
  <si>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</si>
  <si>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</si>
  <si>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</si>
  <si>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</si>
  <si>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</si>
  <si>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</si>
  <si>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</si>
  <si>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</si>
  <si>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</si>
  <si>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</si>
  <si>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</si>
  <si>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</si>
  <si>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</si>
  <si>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</si>
  <si>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</si>
  <si>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</si>
  <si>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</si>
  <si>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</si>
  <si>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</si>
  <si>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</si>
  <si>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</si>
  <si>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</si>
  <si>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</si>
  <si>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</si>
  <si>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</si>
  <si>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</si>
  <si>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</si>
  <si>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</si>
  <si>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</si>
  <si>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</si>
  <si>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</si>
  <si>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</si>
  <si>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</si>
  <si>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</si>
  <si>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</si>
  <si>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</si>
  <si>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</si>
  <si>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</si>
  <si>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</si>
  <si>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</si>
  <si>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</si>
  <si>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</si>
  <si>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</si>
  <si>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</si>
  <si>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</si>
  <si>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</si>
  <si>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</si>
  <si>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</si>
  <si>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</si>
  <si>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</si>
  <si>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</si>
  <si>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</si>
  <si>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</si>
  <si>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</si>
  <si>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</si>
  <si>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</si>
  <si>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</si>
  <si>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</si>
  <si>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</si>
  <si>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</si>
  <si>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</si>
  <si>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</si>
  <si>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</si>
  <si>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</si>
  <si>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</si>
  <si>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</si>
  <si>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</si>
  <si>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</si>
  <si>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</si>
  <si>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</si>
  <si>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</si>
  <si>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</si>
  <si>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</si>
  <si>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</si>
  <si>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</si>
  <si>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</si>
  <si>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</si>
  <si>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</si>
  <si>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</si>
  <si>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</si>
  <si>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</si>
  <si>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</si>
  <si>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</si>
  <si>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</si>
  <si>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</si>
  <si>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</si>
  <si>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</si>
  <si>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</si>
  <si>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</si>
  <si>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</si>
  <si>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</si>
  <si>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</si>
  <si>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</si>
  <si>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</si>
  <si>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</si>
  <si>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</si>
  <si>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</si>
  <si>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</si>
  <si>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</si>
  <si>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</si>
  <si>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</si>
  <si>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</si>
  <si>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</si>
  <si>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</si>
  <si>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</si>
  <si>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</si>
  <si>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</si>
  <si>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</si>
  <si>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</si>
  <si>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</si>
  <si>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</si>
  <si>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</si>
  <si>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</si>
  <si>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</si>
  <si>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</si>
  <si>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</si>
  <si>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</si>
  <si>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</si>
  <si>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</si>
  <si>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</si>
  <si>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</si>
  <si>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</si>
  <si>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</si>
  <si>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</si>
  <si>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</si>
  <si>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</si>
  <si>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</si>
  <si>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</si>
  <si>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</si>
  <si>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</si>
  <si>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</si>
  <si>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</si>
  <si>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</si>
  <si>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</si>
  <si>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</si>
  <si>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</si>
  <si>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</si>
  <si>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</si>
  <si>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</si>
  <si>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</si>
  <si>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</si>
  <si>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</si>
  <si>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</si>
  <si>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</si>
  <si>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</si>
  <si>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</si>
  <si>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</si>
  <si>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</si>
  <si>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</si>
  <si>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</si>
  <si>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</si>
  <si>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</si>
  <si>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</si>
  <si>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</si>
  <si>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</si>
  <si>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</si>
  <si>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</si>
  <si>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</si>
  <si>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</si>
  <si>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</si>
  <si>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</si>
  <si>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</si>
  <si>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</si>
  <si>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</si>
  <si>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</si>
  <si>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</si>
  <si>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</si>
  <si>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</si>
  <si>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</si>
  <si>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</si>
  <si>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</si>
  <si>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</si>
  <si>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</si>
  <si>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</si>
  <si>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</si>
  <si>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</si>
  <si>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</si>
  <si>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</si>
  <si>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</si>
  <si>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</si>
  <si>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</si>
  <si>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</si>
  <si>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</si>
  <si>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</si>
  <si>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</si>
  <si>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</si>
  <si>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</si>
  <si>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</si>
  <si>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</si>
  <si>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</si>
  <si>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</si>
  <si>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</si>
  <si>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</si>
  <si>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</si>
  <si>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</si>
  <si>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</si>
  <si>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</si>
  <si>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</si>
  <si>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</si>
  <si>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</si>
  <si>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</si>
  <si>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</si>
  <si>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</si>
  <si>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</si>
  <si>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</si>
  <si>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</si>
  <si>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</si>
  <si>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</si>
  <si>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</si>
  <si>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</si>
  <si>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</si>
  <si>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</si>
  <si>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</si>
  <si>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</si>
  <si>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</si>
  <si>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</si>
  <si>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</si>
  <si>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</si>
  <si>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</si>
  <si>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</si>
  <si>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</si>
  <si>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</si>
  <si>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</si>
  <si>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</si>
  <si>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</si>
  <si>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</si>
  <si>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</si>
  <si>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</si>
  <si>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</si>
  <si>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</si>
  <si>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</si>
  <si>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</si>
  <si>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</si>
  <si>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</si>
  <si>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</si>
  <si>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</si>
  <si>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</si>
  <si>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</si>
  <si>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</si>
  <si>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</si>
  <si>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</si>
  <si>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</si>
  <si>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</si>
  <si>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</si>
  <si>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</si>
  <si>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</si>
  <si>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</si>
  <si>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</si>
  <si>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</si>
  <si>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</si>
  <si>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</si>
  <si>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</si>
  <si>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</si>
  <si>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</si>
  <si>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</si>
  <si>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</si>
  <si>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</si>
  <si>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</si>
  <si>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</si>
  <si>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</si>
  <si>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</si>
  <si>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</si>
  <si>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</si>
  <si>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</si>
  <si>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</si>
  <si>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</si>
  <si>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</si>
  <si>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</si>
  <si>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</si>
  <si>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</si>
  <si>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</si>
  <si>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</si>
  <si>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</si>
  <si>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</si>
  <si>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</si>
  <si>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</si>
  <si>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</si>
  <si>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</si>
  <si>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</si>
  <si>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</si>
  <si>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</si>
  <si>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</si>
  <si>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</si>
  <si>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</si>
  <si>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</si>
  <si>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</si>
  <si>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</si>
  <si>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</si>
  <si>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</si>
  <si>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</si>
  <si>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</si>
  <si>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</si>
  <si>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</si>
  <si>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</si>
  <si>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</si>
  <si>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</si>
  <si>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</si>
  <si>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</si>
  <si>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</si>
  <si>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</si>
  <si>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</si>
  <si>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</si>
  <si>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</si>
  <si>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</si>
  <si>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</si>
  <si>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</si>
  <si>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</si>
  <si>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</si>
  <si>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</si>
  <si>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</si>
  <si>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</si>
  <si>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</si>
  <si>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</si>
  <si>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</si>
  <si>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</si>
  <si>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</si>
  <si>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</si>
  <si>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</si>
  <si>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</si>
  <si>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</si>
  <si>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</si>
  <si>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</si>
  <si>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</si>
  <si>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</si>
  <si>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</si>
  <si>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</si>
  <si>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</si>
  <si>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</si>
  <si>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</si>
  <si>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</si>
  <si>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</si>
  <si>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</si>
  <si>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</si>
  <si>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</si>
  <si>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</si>
  <si>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</si>
  <si>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</si>
  <si>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</si>
  <si>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</si>
  <si>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</si>
  <si>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</si>
  <si>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</si>
  <si>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</si>
  <si>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</si>
  <si>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</si>
  <si>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</si>
  <si>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</si>
  <si>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</si>
  <si>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</si>
  <si>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</si>
  <si>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</si>
  <si>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</si>
  <si>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</si>
  <si>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</si>
  <si>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</si>
  <si>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</si>
  <si>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</si>
  <si>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</si>
  <si>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</si>
  <si>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</si>
  <si>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</si>
  <si>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</si>
  <si>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</si>
  <si>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</si>
  <si>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</si>
  <si>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</si>
  <si>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</si>
  <si>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</si>
  <si>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</si>
  <si>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</si>
  <si>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</si>
  <si>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</si>
  <si>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</si>
  <si>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</si>
  <si>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</si>
  <si>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</si>
  <si>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</si>
  <si>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</si>
  <si>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</si>
  <si>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</si>
  <si>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</si>
  <si>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</si>
  <si>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</si>
  <si>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</si>
  <si>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</si>
  <si>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</si>
  <si>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</si>
  <si>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</si>
  <si>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</si>
  <si>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</si>
  <si>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</si>
  <si>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</si>
  <si>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</si>
  <si>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</si>
  <si>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</si>
  <si>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</si>
  <si>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</si>
  <si>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</si>
  <si>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</si>
  <si>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</si>
  <si>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</si>
  <si>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</si>
  <si>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</si>
  <si>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</si>
  <si>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</si>
  <si>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</si>
  <si>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</si>
  <si>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</si>
  <si>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</si>
  <si>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</si>
  <si>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</si>
  <si>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</si>
  <si>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</si>
  <si>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</si>
  <si>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</si>
  <si>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</si>
  <si>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</si>
  <si>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</si>
  <si>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</si>
  <si>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</si>
  <si>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</si>
  <si>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</si>
  <si>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</si>
  <si>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</si>
  <si>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</si>
  <si>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</si>
  <si>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</si>
  <si>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</si>
  <si>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</si>
  <si>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</si>
  <si>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</si>
  <si>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</si>
  <si>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</si>
  <si>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</si>
  <si>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</si>
  <si>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</si>
  <si>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</si>
  <si>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</si>
  <si>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</si>
  <si>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</si>
  <si>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</si>
  <si>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</si>
  <si>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</si>
  <si>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</si>
  <si>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</si>
  <si>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</si>
  <si>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</si>
  <si>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</si>
  <si>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</si>
  <si>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</si>
  <si>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</si>
  <si>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</si>
  <si>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</si>
  <si>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</si>
  <si>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</si>
  <si>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</si>
  <si>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</si>
  <si>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</si>
  <si>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</si>
  <si>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</si>
  <si>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</si>
  <si>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</si>
  <si>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</si>
  <si>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</si>
  <si>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</si>
  <si>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</si>
  <si>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</si>
  <si>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</si>
  <si>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</si>
  <si>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</si>
  <si>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</si>
  <si>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</si>
  <si>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</si>
  <si>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</si>
  <si>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</si>
  <si>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</si>
  <si>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</si>
  <si>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</si>
  <si>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</si>
  <si>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</si>
  <si>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</si>
  <si>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</si>
  <si>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</si>
  <si>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</si>
  <si>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</si>
  <si>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</si>
  <si>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</si>
  <si>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</si>
  <si>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</si>
  <si>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</si>
  <si>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</si>
  <si>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</si>
  <si>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</si>
  <si>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</si>
  <si>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</si>
  <si>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</si>
  <si>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</si>
  <si>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</si>
  <si>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</si>
  <si>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</si>
  <si>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</si>
  <si>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</si>
  <si>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</si>
  <si>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</si>
  <si>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</si>
  <si>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</si>
  <si>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</si>
  <si>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</si>
  <si>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</si>
  <si>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</si>
  <si>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</si>
  <si>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</si>
  <si>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</si>
  <si>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</si>
  <si>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</si>
  <si>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</si>
  <si>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</si>
  <si>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</si>
  <si>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</si>
  <si>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</si>
  <si>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</si>
  <si>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</si>
  <si>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</si>
  <si>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</si>
  <si>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</si>
  <si>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</si>
  <si>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</si>
  <si>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</si>
  <si>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</si>
  <si>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</si>
  <si>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</si>
  <si>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</si>
  <si>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</si>
  <si>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</si>
  <si>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</si>
  <si>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</si>
  <si>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</si>
  <si>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</si>
  <si>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</si>
  <si>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</si>
  <si>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</si>
  <si>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</si>
  <si>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</si>
  <si>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</si>
  <si>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</si>
  <si>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</si>
  <si>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</si>
  <si>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</si>
  <si>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</si>
  <si>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</si>
  <si>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</si>
  <si>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</si>
  <si>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</si>
  <si>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</si>
  <si>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</si>
  <si>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</si>
  <si>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</si>
  <si>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</si>
  <si>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</si>
  <si>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</si>
  <si>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</si>
  <si>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</si>
  <si>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</si>
  <si>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</si>
  <si>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</si>
  <si>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</si>
  <si>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</si>
  <si>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</si>
  <si>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</si>
  <si>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</si>
  <si>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</si>
  <si>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</si>
  <si>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</si>
  <si>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</si>
  <si>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</si>
  <si>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</si>
  <si>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</si>
  <si>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</si>
  <si>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</si>
  <si>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</si>
  <si>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</si>
  <si>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</si>
  <si>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</si>
  <si>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</si>
  <si>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</si>
  <si>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</si>
  <si>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</si>
  <si>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</si>
  <si>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</si>
  <si>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</si>
  <si>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</si>
  <si>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</si>
  <si>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</si>
  <si>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</si>
  <si>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</si>
  <si>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</si>
  <si>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</si>
  <si>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</si>
  <si>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</si>
  <si>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</si>
  <si>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</si>
  <si>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</si>
  <si>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</si>
  <si>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</si>
  <si>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</si>
  <si>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</si>
  <si>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</si>
  <si>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</si>
  <si>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</si>
  <si>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</si>
  <si>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</si>
  <si>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</si>
  <si>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</si>
  <si>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</si>
  <si>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</si>
  <si>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</si>
  <si>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</si>
  <si>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</si>
  <si>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</si>
  <si>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</si>
  <si>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</si>
  <si>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</si>
  <si>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</si>
  <si>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</si>
  <si>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</si>
  <si>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</si>
  <si>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</si>
  <si>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</si>
  <si>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</si>
  <si>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</si>
  <si>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</si>
  <si>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</si>
  <si>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</si>
  <si>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</si>
  <si>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</si>
  <si>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</si>
  <si>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</si>
  <si>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</si>
  <si>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</si>
  <si>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</si>
  <si>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</si>
  <si>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</si>
  <si>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</si>
  <si>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</si>
  <si>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</si>
  <si>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</si>
  <si>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</si>
  <si>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</si>
  <si>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</si>
  <si>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</si>
  <si>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</si>
  <si>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</si>
  <si>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</si>
  <si>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</si>
  <si>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</si>
  <si>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</si>
  <si>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</si>
  <si>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</si>
  <si>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</si>
  <si>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</si>
  <si>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</si>
  <si>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</si>
  <si>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</si>
  <si>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</si>
  <si>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</si>
  <si>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</si>
  <si>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</si>
  <si>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</si>
  <si>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</si>
  <si>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</si>
  <si>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</si>
  <si>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</si>
  <si>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</si>
  <si>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</si>
  <si>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</si>
  <si>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</si>
  <si>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</si>
  <si>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</si>
  <si>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</si>
  <si>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</si>
  <si>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</si>
  <si>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</si>
  <si>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</si>
  <si>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</si>
  <si>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</si>
  <si>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</si>
  <si>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</si>
  <si>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</si>
  <si>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</si>
  <si>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</si>
  <si>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</si>
  <si>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</si>
  <si>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</si>
  <si>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</si>
  <si>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</si>
  <si>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</si>
  <si>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</si>
  <si>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</si>
  <si>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</si>
  <si>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</si>
  <si>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</si>
  <si>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</si>
  <si>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</si>
  <si>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</si>
  <si>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</si>
  <si>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</si>
  <si>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</si>
  <si>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</si>
  <si>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</si>
  <si>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</si>
  <si>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</si>
  <si>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</si>
  <si>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</si>
  <si>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</si>
  <si>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</si>
  <si>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</si>
  <si>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</si>
  <si>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</si>
  <si>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</si>
  <si>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</si>
  <si>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</si>
  <si>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</si>
  <si>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</si>
  <si>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</si>
  <si>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</si>
  <si>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</si>
  <si>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</si>
  <si>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</si>
  <si>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</si>
  <si>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</si>
  <si>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</si>
  <si>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</si>
  <si>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</si>
  <si>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</si>
  <si>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</si>
  <si>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</si>
  <si>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</si>
  <si>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</si>
  <si>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</si>
  <si>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</si>
  <si>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</si>
  <si>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</si>
  <si>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</si>
  <si>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</si>
  <si>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</si>
  <si>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</si>
  <si>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</si>
  <si>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</si>
  <si>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</si>
  <si>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</si>
  <si>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</si>
  <si>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</si>
  <si>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</si>
  <si>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</si>
  <si>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</si>
  <si>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</si>
  <si>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</si>
  <si>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</si>
  <si>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</si>
  <si>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</si>
  <si>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</si>
  <si>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</si>
  <si>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</si>
  <si>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</si>
  <si>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</si>
  <si>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</si>
  <si>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</si>
  <si>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</si>
  <si>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</si>
  <si>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</si>
  <si>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</si>
  <si>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</si>
  <si>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</si>
  <si>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</si>
  <si>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</si>
  <si>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</si>
  <si>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</si>
  <si>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</si>
  <si>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</si>
  <si>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</si>
  <si>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</si>
  <si>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</si>
  <si>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</si>
  <si>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</si>
  <si>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</si>
  <si>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</si>
  <si>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</si>
  <si>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</si>
  <si>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</si>
  <si>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</si>
  <si>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</si>
  <si>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</si>
  <si>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</si>
  <si>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</si>
  <si>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</si>
  <si>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</si>
  <si>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</si>
  <si>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</si>
  <si>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</si>
  <si>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</si>
  <si>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</si>
  <si>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</si>
  <si>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</si>
  <si>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</si>
  <si>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</si>
  <si>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</si>
  <si>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</si>
  <si>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</si>
  <si>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</si>
  <si>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</si>
  <si>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</si>
  <si>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</si>
  <si>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</si>
  <si>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</si>
  <si>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</si>
  <si>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</si>
  <si>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</si>
  <si>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</si>
  <si>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</si>
  <si>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</si>
  <si>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</si>
  <si>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</si>
  <si>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</si>
  <si>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</si>
  <si>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</si>
  <si>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</si>
  <si>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</si>
  <si>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</si>
  <si>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</si>
  <si>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</si>
  <si>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</si>
  <si>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</si>
  <si>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</si>
  <si>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</si>
  <si>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</si>
  <si>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</si>
  <si>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</si>
  <si>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</si>
  <si>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</si>
  <si>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</si>
  <si>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</si>
  <si>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</si>
  <si>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</si>
  <si>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</si>
  <si>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</si>
  <si>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</si>
  <si>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</si>
  <si>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</si>
  <si>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</si>
  <si>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</si>
  <si>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</si>
  <si>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</si>
  <si>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</si>
  <si>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</si>
  <si>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</si>
  <si>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</si>
  <si>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</si>
  <si>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</si>
  <si>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</si>
  <si>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</si>
  <si>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</si>
  <si>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</si>
  <si>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</si>
  <si>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</si>
  <si>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</si>
  <si>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</si>
  <si>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</si>
  <si>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</si>
  <si>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</si>
  <si>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</si>
  <si>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</si>
  <si>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</si>
  <si>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</si>
  <si>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</si>
  <si>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</si>
  <si>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</si>
  <si>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</si>
  <si>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</si>
  <si>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</si>
  <si>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</si>
  <si>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</si>
  <si>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</si>
  <si>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</si>
  <si>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</si>
  <si>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</si>
  <si>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</si>
  <si>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</si>
  <si>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</si>
  <si>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</si>
  <si>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</si>
  <si>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</si>
  <si>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</si>
  <si>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</si>
  <si>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</si>
  <si>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</si>
  <si>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</si>
  <si>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</si>
  <si>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</si>
  <si>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</si>
  <si>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</si>
  <si>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</si>
  <si>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</si>
  <si>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</si>
  <si>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</si>
  <si>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</si>
  <si>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</si>
  <si>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</si>
  <si>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</si>
  <si>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</si>
  <si>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</si>
  <si>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</si>
  <si>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</si>
  <si>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</si>
  <si>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</si>
  <si>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</si>
  <si>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</si>
  <si>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</si>
  <si>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</si>
  <si>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</si>
  <si>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</si>
  <si>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</si>
  <si>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</si>
  <si>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</si>
  <si>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</si>
  <si>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</si>
  <si>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</si>
  <si>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</si>
  <si>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</si>
  <si>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</si>
  <si>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</si>
  <si>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</si>
  <si>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</si>
  <si>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</si>
  <si>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</si>
  <si>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</si>
  <si>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</si>
  <si>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</si>
  <si>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</si>
  <si>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</si>
  <si>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</si>
  <si>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</si>
  <si>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</si>
  <si>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</si>
  <si>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</si>
  <si>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</si>
  <si>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</si>
  <si>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</si>
  <si>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</si>
  <si>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</si>
  <si>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</si>
  <si>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</si>
  <si>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</si>
  <si>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</si>
  <si>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</si>
  <si>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</si>
  <si>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</si>
  <si>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</si>
  <si>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</si>
  <si>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</si>
  <si>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</si>
  <si>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</si>
  <si>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</si>
  <si>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</si>
  <si>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</si>
  <si>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</si>
  <si>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</si>
  <si>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</si>
  <si>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</si>
  <si>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</si>
  <si>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</si>
  <si>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</si>
  <si>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</si>
  <si>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</si>
  <si>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</si>
  <si>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</si>
  <si>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</si>
  <si>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</si>
  <si>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</si>
  <si>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</si>
  <si>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</si>
  <si>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</si>
  <si>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</si>
  <si>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</si>
  <si>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</si>
  <si>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</si>
  <si>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</si>
  <si>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</si>
  <si>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</si>
  <si>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</si>
  <si>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</si>
  <si>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</si>
  <si>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</si>
  <si>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</si>
  <si>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</si>
  <si>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</si>
  <si>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</si>
  <si>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</si>
  <si>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</si>
  <si>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</si>
  <si>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</si>
  <si>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</si>
  <si>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</si>
  <si>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</si>
  <si>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</si>
  <si>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</si>
  <si>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</si>
  <si>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</si>
  <si>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</si>
  <si>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</si>
  <si>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</si>
  <si>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</si>
  <si>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</si>
  <si>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</si>
  <si>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</si>
  <si>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</si>
  <si>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</si>
  <si>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</si>
  <si>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</si>
  <si>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</si>
  <si>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</si>
  <si>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</si>
  <si>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</si>
  <si>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</si>
  <si>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</si>
  <si>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</si>
  <si>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</si>
  <si>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</si>
  <si>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</si>
  <si>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</si>
  <si>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</si>
  <si>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</si>
  <si>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</si>
  <si>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</si>
  <si>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</si>
  <si>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</si>
  <si>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</si>
  <si>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</si>
  <si>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</si>
  <si>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</si>
  <si>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</si>
  <si>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</si>
  <si>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</si>
  <si>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</si>
  <si>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</si>
  <si>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</si>
  <si>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</si>
  <si>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</si>
  <si>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</si>
  <si>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</si>
  <si>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</si>
  <si>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</si>
  <si>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</si>
  <si>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</si>
  <si>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</si>
  <si>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</si>
  <si>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</si>
  <si>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</si>
  <si>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</si>
  <si>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</si>
  <si>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</si>
  <si>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</si>
  <si>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</si>
  <si>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</si>
  <si>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</si>
  <si>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</si>
  <si>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</si>
  <si>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</si>
  <si>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</si>
  <si>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</si>
  <si>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</si>
  <si>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</si>
  <si>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</si>
  <si>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</si>
  <si>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</si>
  <si>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</si>
  <si>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</si>
  <si>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</si>
  <si>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</si>
  <si>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</si>
  <si>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</si>
  <si>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</si>
  <si>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</si>
  <si>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</si>
  <si>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</si>
  <si>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</si>
  <si>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</si>
  <si>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</si>
  <si>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</si>
  <si>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</si>
  <si>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</si>
  <si>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</si>
  <si>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</si>
  <si>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</si>
  <si>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</si>
  <si>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</si>
  <si>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</si>
  <si>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</si>
  <si>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</si>
  <si>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</si>
  <si>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</si>
  <si>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</si>
  <si>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</si>
  <si>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</si>
  <si>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</si>
  <si>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</si>
  <si>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</si>
  <si>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</si>
  <si>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</si>
  <si>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</si>
  <si>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</si>
  <si>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</si>
  <si>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</si>
  <si>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</si>
  <si>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</si>
  <si>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</si>
  <si>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</si>
  <si>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</si>
  <si>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</si>
  <si>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</si>
  <si>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</si>
  <si>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</si>
  <si>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</si>
  <si>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</si>
  <si>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</si>
  <si>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</si>
  <si>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</si>
  <si>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</si>
  <si>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</si>
  <si>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</si>
  <si>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</si>
  <si>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</si>
  <si>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</si>
  <si>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</si>
  <si>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</si>
  <si>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</si>
  <si>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</si>
  <si>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</si>
  <si>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</si>
  <si>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</si>
  <si>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</si>
  <si>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</si>
  <si>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</si>
  <si>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</si>
  <si>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</si>
  <si>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</si>
  <si>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</si>
  <si>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</si>
  <si>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</si>
  <si>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</si>
  <si>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</si>
  <si>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</si>
  <si>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</si>
  <si>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</si>
  <si>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</si>
  <si>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</si>
  <si>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</si>
  <si>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</si>
  <si>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</si>
  <si>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</si>
  <si>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</si>
  <si>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</si>
  <si>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</si>
  <si>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</si>
  <si>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</si>
  <si>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</si>
  <si>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</si>
  <si>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</si>
  <si>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</si>
  <si>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</si>
  <si>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</si>
  <si>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</si>
  <si>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</si>
  <si>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</si>
  <si>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</si>
  <si>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</si>
  <si>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</si>
  <si>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</si>
  <si>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</si>
  <si>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</si>
  <si>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</si>
  <si>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</si>
  <si>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</si>
  <si>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</si>
  <si>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</si>
  <si>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</si>
  <si>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</si>
  <si>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</si>
  <si>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</si>
  <si>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</si>
  <si>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</si>
  <si>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</si>
  <si>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</si>
  <si>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</si>
  <si>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</si>
  <si>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</si>
  <si>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</si>
  <si>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</si>
  <si>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</si>
  <si>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</si>
  <si>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</si>
  <si>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</si>
  <si>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</si>
  <si>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</si>
  <si>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</si>
  <si>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</si>
  <si>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</si>
  <si>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</si>
  <si>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</si>
  <si>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</si>
  <si>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</si>
  <si>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</si>
  <si>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</si>
  <si>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</si>
  <si>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</si>
  <si>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</si>
  <si>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</si>
  <si>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</si>
  <si>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</si>
  <si>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</si>
  <si>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</si>
  <si>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</si>
  <si>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</si>
  <si>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</si>
  <si>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</si>
  <si>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</si>
  <si>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</si>
  <si>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</si>
  <si>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</si>
  <si>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</si>
  <si>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</si>
  <si>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</si>
  <si>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</si>
  <si>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</si>
  <si>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</si>
  <si>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</si>
  <si>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</si>
  <si>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</si>
  <si>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</si>
  <si>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</si>
  <si>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</si>
  <si>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</si>
  <si>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</si>
  <si>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</si>
  <si>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</si>
  <si>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</si>
  <si>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</si>
  <si>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</si>
  <si>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</si>
  <si>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</si>
  <si>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</si>
  <si>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</si>
  <si>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</si>
  <si>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</si>
  <si>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</si>
  <si>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</si>
  <si>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</si>
  <si>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</si>
  <si>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</si>
  <si>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</si>
  <si>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</si>
  <si>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</si>
  <si>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</si>
  <si>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</si>
  <si>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</si>
  <si>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</si>
  <si>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</si>
  <si>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</si>
  <si>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</si>
  <si>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</si>
  <si>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</si>
  <si>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</si>
  <si>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</si>
  <si>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</si>
  <si>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</si>
  <si>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</si>
  <si>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</si>
  <si>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</si>
  <si>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</si>
  <si>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</si>
  <si>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</si>
  <si>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</si>
  <si>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</si>
  <si>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</si>
  <si>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</si>
  <si>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</si>
  <si>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</si>
  <si>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</si>
  <si>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</si>
  <si>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</si>
  <si>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</si>
  <si>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</si>
  <si>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</si>
  <si>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</si>
  <si>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</si>
  <si>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</si>
  <si>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</si>
  <si>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</si>
  <si>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</si>
  <si>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</si>
  <si>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</si>
  <si>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</si>
  <si>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</si>
  <si>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</si>
  <si>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</si>
  <si>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</si>
  <si>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</si>
  <si>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</si>
  <si>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</si>
  <si>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</si>
  <si>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</si>
  <si>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</si>
  <si>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</si>
  <si>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</si>
  <si>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</si>
  <si>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</si>
  <si>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</si>
  <si>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</si>
  <si>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</si>
  <si>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</si>
  <si>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</si>
  <si>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</si>
  <si>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</si>
  <si>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</si>
  <si>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</si>
  <si>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</si>
  <si>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</si>
  <si>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</si>
  <si>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</si>
  <si>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</si>
  <si>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</si>
  <si>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</si>
  <si>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</si>
  <si>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</si>
  <si>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</si>
  <si>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</si>
  <si>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</si>
  <si>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</si>
  <si>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</si>
  <si>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</si>
  <si>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</si>
  <si>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</si>
  <si>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</si>
  <si>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</si>
  <si>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</si>
  <si>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</si>
  <si>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</si>
  <si>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</si>
  <si>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</si>
  <si>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</si>
  <si>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</si>
  <si>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</si>
  <si>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</si>
  <si>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</si>
  <si>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</si>
  <si>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</si>
  <si>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</si>
  <si>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</si>
  <si>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</si>
  <si>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</si>
  <si>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</si>
  <si>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</si>
  <si>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</si>
  <si>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</si>
  <si>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</si>
  <si>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</si>
  <si>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</si>
  <si>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</si>
  <si>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</si>
  <si>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</si>
  <si>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</si>
  <si>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</si>
  <si>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</si>
  <si>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</si>
  <si>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</si>
  <si>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</si>
  <si>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</si>
  <si>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</si>
  <si>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</si>
  <si>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</si>
  <si>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</si>
  <si>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</si>
  <si>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</si>
  <si>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</si>
  <si>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</si>
  <si>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</si>
  <si>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</si>
  <si>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</si>
  <si>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</si>
  <si>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</si>
  <si>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</si>
  <si>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</si>
  <si>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</si>
  <si>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</si>
  <si>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</si>
  <si>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</si>
  <si>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</si>
  <si>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</si>
  <si>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</si>
  <si>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</si>
  <si>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</si>
  <si>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</si>
  <si>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</si>
  <si>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</si>
  <si>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</si>
  <si>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</si>
  <si>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</si>
  <si>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</si>
  <si>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</si>
  <si>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</si>
  <si>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</si>
  <si>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</si>
  <si>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</si>
  <si>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</si>
  <si>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</si>
  <si>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</si>
  <si>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</si>
  <si>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</si>
  <si>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</si>
  <si>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</si>
  <si>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</si>
  <si>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</si>
  <si>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</si>
  <si>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</si>
  <si>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</si>
  <si>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</si>
  <si>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</si>
  <si>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</si>
  <si>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</si>
  <si>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</si>
  <si>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</si>
  <si>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</si>
  <si>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</si>
  <si>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</si>
  <si>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</si>
  <si>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</si>
  <si>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</si>
  <si>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</si>
  <si>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</si>
  <si>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</si>
  <si>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</si>
  <si>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</si>
  <si>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</si>
  <si>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</si>
  <si>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</si>
  <si>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</si>
  <si>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</si>
  <si>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</si>
  <si>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</si>
  <si>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</si>
  <si>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</si>
  <si>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</si>
  <si>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</si>
  <si>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</si>
  <si>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</si>
  <si>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</si>
  <si>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</si>
  <si>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</si>
  <si>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</si>
  <si>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</si>
  <si>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</si>
  <si>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</si>
  <si>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</si>
  <si>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</si>
  <si>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</si>
  <si>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</si>
  <si>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</si>
  <si>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</si>
  <si>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</si>
  <si>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</si>
  <si>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</si>
  <si>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</si>
  <si>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</si>
  <si>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</si>
  <si>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</si>
  <si>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</si>
  <si>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</si>
  <si>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</si>
  <si>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</si>
  <si>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</si>
  <si>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</si>
  <si>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</si>
  <si>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</si>
  <si>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</si>
  <si>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</si>
  <si>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</si>
  <si>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</si>
  <si>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</si>
  <si>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</si>
  <si>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</si>
  <si>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</si>
  <si>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</si>
  <si>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</si>
  <si>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</si>
  <si>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</si>
  <si>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</si>
  <si>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</si>
  <si>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</si>
  <si>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</si>
  <si>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</si>
  <si>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</si>
  <si>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</si>
  <si>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</si>
  <si>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</si>
  <si>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</si>
  <si>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</si>
  <si>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</si>
  <si>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</si>
  <si>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</si>
  <si>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</si>
  <si>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</si>
  <si>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</si>
  <si>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</si>
  <si>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</si>
  <si>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</si>
  <si>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</si>
  <si>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</si>
  <si>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</si>
  <si>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</si>
  <si>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</si>
  <si>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</si>
  <si>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</si>
  <si>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</si>
  <si>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</si>
  <si>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</si>
  <si>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</si>
  <si>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</si>
  <si>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</si>
  <si>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</si>
  <si>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</si>
  <si>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</si>
  <si>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</si>
  <si>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</si>
  <si>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</si>
  <si>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</si>
  <si>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</si>
  <si>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</si>
  <si>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</si>
  <si>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</si>
  <si>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</si>
  <si>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</si>
  <si>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</si>
  <si>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</si>
  <si>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</si>
  <si>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</si>
  <si>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</si>
  <si>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</si>
  <si>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</si>
  <si>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</si>
  <si>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</si>
  <si>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</si>
  <si>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</si>
  <si>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</si>
  <si>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</si>
  <si>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</si>
  <si>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</si>
  <si>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</si>
  <si>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</si>
  <si>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</si>
  <si>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</si>
  <si>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</si>
  <si>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</si>
  <si>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</si>
  <si>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</si>
  <si>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</si>
  <si>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</si>
  <si>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</si>
  <si>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</si>
  <si>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</si>
  <si>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</si>
  <si>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</si>
  <si>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</si>
  <si>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</si>
  <si>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</si>
  <si>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</si>
  <si>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</si>
  <si>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</si>
  <si>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</si>
  <si>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</si>
  <si>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</si>
  <si>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</si>
  <si>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</si>
  <si>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</si>
  <si>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</si>
  <si>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</si>
  <si>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</si>
  <si>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</si>
  <si>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</si>
  <si>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</si>
  <si>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</si>
  <si>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</si>
  <si>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</si>
  <si>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</si>
  <si>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</si>
  <si>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</si>
  <si>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</si>
  <si>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</si>
  <si>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</si>
  <si>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</si>
  <si>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</si>
  <si>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</si>
  <si>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</si>
  <si>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</si>
  <si>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</si>
  <si>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</si>
  <si>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</si>
  <si>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</si>
  <si>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</si>
  <si>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</si>
  <si>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</si>
  <si>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</si>
  <si>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</si>
  <si>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</si>
  <si>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</si>
  <si>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</si>
  <si>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</si>
  <si>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</si>
  <si>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</si>
  <si>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</si>
  <si>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</si>
  <si>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</si>
  <si>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</si>
  <si>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</si>
  <si>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</si>
  <si>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</si>
  <si>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</si>
  <si>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</si>
  <si>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</si>
  <si>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</si>
  <si>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</si>
  <si>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</si>
  <si>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</si>
  <si>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</si>
  <si>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</si>
  <si>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</si>
  <si>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</si>
  <si>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</si>
  <si>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</si>
  <si>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</si>
  <si>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</si>
  <si>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</si>
  <si>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</si>
  <si>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</si>
  <si>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</si>
  <si>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</si>
  <si>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</si>
  <si>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</si>
  <si>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</si>
  <si>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</si>
  <si>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</si>
  <si>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</si>
  <si>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</si>
  <si>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</si>
  <si>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</si>
  <si>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</si>
  <si>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</si>
  <si>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</si>
  <si>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</si>
  <si>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</si>
  <si>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</si>
  <si>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</si>
  <si>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</si>
  <si>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</si>
  <si>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</si>
  <si>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</si>
  <si>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</si>
  <si>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</si>
  <si>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</si>
  <si>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</si>
  <si>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</si>
  <si>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</si>
  <si>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</si>
  <si>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</si>
  <si>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</si>
  <si>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</si>
  <si>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</si>
  <si>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</si>
  <si>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</si>
  <si>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</si>
  <si>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</si>
  <si>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</si>
  <si>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</si>
  <si>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</si>
  <si>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</si>
  <si>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</si>
  <si>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</si>
  <si>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</si>
  <si>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</si>
  <si>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</si>
  <si>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</si>
  <si>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</si>
  <si>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</si>
  <si>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</si>
  <si>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</si>
  <si>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</si>
  <si>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</si>
  <si>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</si>
  <si>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</si>
  <si>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</si>
  <si>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</si>
  <si>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</si>
  <si>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</si>
  <si>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</si>
  <si>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</si>
  <si>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</si>
  <si>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</si>
  <si>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</si>
  <si>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</si>
  <si>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</si>
  <si>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</si>
  <si>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</si>
  <si>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</si>
  <si>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</si>
  <si>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</si>
  <si>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</si>
  <si>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</si>
  <si>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</si>
  <si>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</si>
  <si>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</si>
  <si>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</si>
  <si>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</si>
  <si>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</si>
  <si>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</si>
  <si>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</si>
  <si>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</si>
  <si>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</si>
  <si>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</si>
  <si>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</si>
  <si>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</si>
  <si>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</si>
  <si>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</si>
  <si>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</si>
  <si>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</si>
  <si>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</si>
  <si>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</si>
  <si>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</si>
  <si>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</si>
  <si>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</si>
  <si>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</si>
  <si>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</si>
  <si>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</si>
  <si>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</si>
  <si>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</si>
  <si>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</si>
  <si>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</si>
  <si>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</si>
  <si>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</si>
  <si>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</si>
  <si>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</si>
  <si>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</si>
  <si>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</si>
  <si>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</si>
  <si>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</si>
  <si>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</si>
  <si>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</si>
  <si>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</si>
  <si>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</si>
  <si>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</si>
  <si>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</si>
  <si>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</si>
  <si>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</si>
  <si>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</si>
  <si>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</si>
  <si>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</si>
  <si>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</si>
  <si>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</si>
  <si>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</si>
  <si>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</si>
  <si>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</si>
  <si>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</si>
  <si>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</si>
  <si>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</si>
  <si>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</si>
  <si>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</si>
  <si>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</si>
  <si>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</si>
  <si>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</si>
  <si>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</si>
  <si>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</si>
  <si>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</si>
  <si>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</si>
  <si>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</si>
  <si>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</si>
  <si>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</si>
  <si>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</si>
  <si>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</si>
  <si>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</si>
  <si>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</si>
  <si>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</si>
  <si>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</si>
  <si>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</si>
  <si>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</si>
  <si>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</si>
  <si>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</si>
  <si>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</si>
  <si>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</si>
  <si>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</si>
  <si>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</si>
  <si>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</si>
  <si>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</si>
  <si>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</si>
  <si>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</si>
  <si>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</si>
  <si>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</si>
  <si>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</si>
  <si>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</si>
  <si>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</si>
  <si>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</si>
  <si>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</si>
  <si>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</si>
  <si>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</si>
  <si>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</si>
  <si>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</si>
  <si>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</si>
  <si>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</si>
  <si>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</si>
  <si>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</si>
  <si>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</si>
  <si>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</si>
  <si>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</si>
  <si>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</si>
  <si>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</si>
  <si>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</si>
  <si>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</si>
  <si>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</si>
  <si>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</si>
  <si>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</si>
  <si>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</si>
  <si>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</si>
  <si>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</si>
  <si>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</si>
  <si>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</si>
  <si>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</si>
  <si>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</si>
  <si>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</si>
  <si>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</si>
  <si>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</si>
  <si>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</si>
  <si>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</si>
  <si>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</si>
  <si>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</si>
  <si>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</si>
  <si>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</si>
  <si>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</si>
  <si>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</si>
  <si>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</si>
  <si>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</si>
  <si>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</si>
  <si>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</si>
  <si>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</si>
  <si>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</si>
  <si>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</si>
  <si>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</si>
  <si>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</si>
  <si>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</si>
  <si>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</si>
  <si>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</si>
  <si>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</si>
  <si>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</si>
  <si>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</si>
  <si>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</si>
  <si>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</si>
  <si>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</si>
  <si>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</si>
  <si>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</si>
  <si>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</si>
  <si>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</si>
  <si>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</si>
  <si>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</si>
  <si>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</si>
  <si>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</si>
  <si>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</si>
  <si>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</si>
  <si>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</si>
  <si>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</si>
  <si>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</si>
  <si>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</si>
  <si>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</si>
  <si>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</si>
  <si>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</si>
  <si>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</si>
  <si>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</si>
  <si>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</si>
  <si>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</si>
  <si>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</si>
  <si>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</si>
  <si>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</si>
  <si>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</si>
  <si>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</si>
  <si>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</si>
  <si>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</si>
  <si>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</si>
  <si>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</si>
  <si>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</si>
  <si>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</si>
  <si>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</si>
  <si>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</si>
  <si>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</si>
  <si>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</si>
  <si>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</si>
  <si>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</si>
  <si>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</si>
  <si>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</si>
  <si>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</si>
  <si>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</si>
  <si>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</si>
  <si>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</si>
  <si>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</si>
  <si>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</si>
  <si>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</si>
  <si>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</si>
  <si>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</si>
  <si>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</si>
  <si>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</si>
  <si>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</si>
  <si>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</si>
  <si>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</si>
  <si>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</si>
  <si>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</si>
  <si>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</si>
  <si>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</si>
  <si>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</si>
  <si>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</si>
  <si>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</si>
  <si>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</si>
  <si>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</si>
  <si>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</si>
  <si>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</si>
  <si>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</si>
  <si>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</si>
  <si>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</si>
  <si>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</si>
  <si>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</si>
  <si>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</si>
  <si>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</si>
  <si>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</si>
  <si>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</si>
  <si>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</si>
  <si>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</si>
  <si>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</si>
  <si>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</si>
  <si>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</si>
  <si>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</si>
  <si>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</si>
  <si>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</si>
  <si>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</si>
  <si>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</si>
  <si>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</si>
  <si>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</si>
  <si>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</si>
  <si>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</si>
  <si>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</si>
  <si>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</si>
  <si>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</si>
  <si>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</si>
  <si>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</si>
  <si>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</si>
  <si>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</si>
  <si>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</si>
  <si>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</si>
  <si>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</si>
  <si>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</si>
  <si>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</si>
  <si>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</si>
  <si>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</si>
  <si>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</si>
  <si>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</si>
  <si>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</si>
  <si>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</si>
  <si>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</si>
  <si>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</si>
  <si>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</si>
  <si>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</si>
  <si>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</si>
  <si>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</si>
  <si>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</si>
  <si>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</si>
  <si>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</si>
  <si>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</si>
  <si>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</si>
  <si>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</si>
  <si>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</si>
  <si>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</si>
  <si>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</si>
  <si>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</si>
  <si>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</si>
  <si>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</si>
  <si>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</si>
  <si>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</si>
  <si>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</si>
  <si>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</si>
  <si>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</si>
  <si>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</si>
  <si>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</si>
  <si>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</si>
  <si>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</si>
  <si>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</si>
  <si>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</si>
  <si>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</si>
  <si>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</si>
  <si>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</si>
  <si>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</si>
  <si>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</si>
  <si>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</si>
  <si>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</si>
  <si>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</si>
  <si>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</si>
  <si>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</si>
  <si>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</si>
  <si>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</si>
  <si>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</si>
  <si>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</si>
  <si>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</si>
  <si>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</si>
  <si>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</si>
  <si>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</si>
  <si>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</si>
  <si>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</si>
  <si>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</si>
  <si>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</si>
  <si>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</si>
  <si>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</si>
  <si>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</si>
  <si>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</si>
  <si>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</si>
  <si>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</si>
  <si>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</si>
  <si>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</si>
  <si>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</si>
  <si>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</si>
  <si>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</si>
  <si>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</si>
  <si>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</si>
  <si>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</si>
  <si>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</si>
  <si>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</si>
  <si>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</si>
  <si>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</si>
  <si>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</si>
  <si>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</si>
  <si>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</si>
  <si>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</si>
  <si>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</si>
  <si>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</si>
  <si>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</si>
  <si>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</si>
  <si>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</si>
  <si>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</si>
  <si>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</si>
  <si>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</si>
  <si>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</si>
  <si>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</si>
  <si>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</si>
  <si>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</si>
  <si>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</si>
  <si>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</si>
  <si>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</si>
  <si>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</si>
  <si>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</si>
  <si>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</si>
  <si>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</si>
  <si>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</si>
  <si>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</si>
  <si>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</si>
  <si>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</si>
  <si>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</si>
  <si>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</si>
  <si>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</si>
  <si>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</si>
  <si>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</si>
  <si>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</si>
  <si>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</si>
  <si>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</si>
  <si>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</si>
  <si>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</si>
  <si>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</si>
  <si>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</si>
  <si>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</si>
  <si>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</si>
  <si>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</si>
  <si>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</si>
  <si>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</si>
  <si>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</si>
  <si>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</si>
  <si>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</si>
  <si>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</si>
  <si>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</si>
  <si>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</si>
  <si>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</si>
  <si>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</si>
  <si>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</si>
  <si>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</si>
  <si>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</si>
  <si>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</si>
  <si>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</si>
  <si>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</si>
  <si>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</si>
  <si>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</si>
  <si>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</si>
  <si>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</si>
  <si>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</si>
  <si>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</si>
  <si>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</si>
  <si>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</si>
  <si>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</si>
  <si>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</si>
  <si>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</si>
  <si>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</si>
  <si>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</si>
  <si>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</si>
  <si>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</si>
  <si>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</si>
  <si>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</si>
  <si>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</si>
  <si>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</si>
  <si>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</si>
  <si>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</si>
  <si>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</si>
  <si>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</si>
  <si>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</si>
  <si>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</si>
  <si>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</si>
  <si>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</si>
  <si>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</si>
  <si>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</si>
  <si>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</si>
  <si>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</si>
  <si>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</si>
  <si>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</si>
  <si>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</si>
  <si>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</si>
  <si>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</si>
  <si>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</si>
  <si>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</si>
  <si>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</si>
  <si>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</si>
  <si>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</si>
  <si>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</si>
  <si>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</si>
  <si>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</si>
  <si>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</si>
  <si>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</si>
  <si>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</si>
  <si>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</si>
  <si>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</si>
  <si>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</si>
  <si>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</si>
  <si>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</si>
  <si>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</si>
  <si>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</si>
  <si>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</si>
  <si>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</si>
  <si>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</si>
  <si>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</si>
  <si>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</si>
  <si>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</si>
  <si>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</si>
  <si>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</si>
  <si>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</si>
  <si>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</si>
  <si>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</si>
  <si>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</si>
  <si>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</si>
  <si>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</si>
  <si>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</si>
  <si>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</si>
  <si>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</si>
  <si>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</si>
  <si>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</si>
  <si>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</si>
  <si>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</si>
  <si>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</si>
  <si>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</si>
  <si>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</si>
  <si>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</si>
  <si>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</si>
  <si>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</si>
  <si>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</si>
  <si>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</si>
  <si>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</si>
  <si>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</si>
  <si>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</si>
  <si>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</si>
  <si>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</si>
  <si>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</si>
  <si>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</si>
  <si>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</si>
  <si>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</si>
  <si>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</si>
  <si>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</si>
  <si>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</si>
  <si>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</si>
  <si>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</si>
  <si>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</si>
  <si>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</si>
  <si>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</si>
  <si>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</si>
  <si>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</si>
  <si>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</si>
  <si>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</si>
  <si>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</si>
  <si>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</si>
  <si>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</si>
  <si>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</si>
  <si>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</si>
  <si>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</si>
  <si>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</si>
  <si>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</si>
  <si>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</si>
  <si>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</si>
  <si>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</si>
  <si>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</si>
  <si>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</si>
  <si>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</si>
  <si>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</si>
  <si>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</si>
  <si>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</si>
  <si>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</si>
  <si>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</si>
  <si>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</si>
  <si>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</si>
  <si>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</si>
  <si>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</si>
  <si>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</si>
  <si>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</si>
  <si>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</si>
  <si>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</si>
  <si>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</si>
  <si>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</si>
  <si>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</si>
  <si>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</si>
  <si>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</si>
  <si>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</si>
  <si>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</si>
  <si>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</si>
  <si>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</si>
  <si>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</si>
  <si>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</si>
  <si>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</si>
  <si>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</si>
  <si>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</si>
  <si>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</si>
  <si>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</si>
  <si>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</si>
  <si>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</si>
  <si>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</si>
  <si>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</si>
  <si>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</si>
  <si>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</si>
  <si>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</si>
  <si>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</si>
  <si>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</si>
  <si>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</si>
  <si>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</si>
  <si>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</si>
  <si>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</si>
  <si>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</si>
  <si>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</si>
  <si>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</si>
  <si>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</si>
  <si>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</si>
  <si>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</si>
  <si>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</si>
  <si>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</si>
  <si>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</si>
  <si>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</si>
  <si>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</si>
  <si>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</si>
  <si>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</si>
  <si>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</si>
  <si>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</si>
  <si>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</si>
  <si>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</si>
  <si>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</si>
  <si>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</si>
  <si>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</si>
  <si>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</si>
  <si>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</si>
  <si>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</si>
  <si>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</si>
  <si>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</si>
  <si>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</si>
  <si>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</si>
  <si>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</si>
  <si>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</si>
  <si>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</si>
  <si>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</si>
  <si>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</si>
  <si>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</si>
  <si>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</si>
  <si>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</si>
  <si>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</si>
  <si>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</si>
  <si>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</si>
  <si>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</si>
  <si>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</si>
  <si>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</si>
  <si>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</si>
  <si>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</si>
  <si>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</si>
  <si>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</si>
  <si>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</si>
  <si>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</si>
  <si>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</si>
  <si>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</si>
  <si>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</si>
  <si>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</si>
  <si>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</si>
  <si>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</si>
  <si>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</si>
  <si>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</si>
  <si>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</si>
  <si>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</si>
  <si>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</si>
  <si>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</si>
  <si>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</si>
  <si>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</si>
  <si>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</si>
  <si>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</si>
  <si>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</si>
  <si>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</si>
  <si>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</si>
  <si>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</si>
  <si>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</si>
  <si>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</si>
  <si>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</si>
  <si>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</si>
  <si>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</si>
  <si>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</si>
  <si>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</si>
  <si>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</si>
  <si>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</si>
  <si>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</si>
  <si>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</si>
  <si>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</si>
  <si>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</si>
  <si>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</si>
  <si>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</si>
  <si>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</si>
  <si>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</si>
  <si>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</si>
  <si>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</si>
  <si>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</si>
  <si>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</si>
  <si>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</si>
  <si>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</si>
  <si>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</si>
  <si>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</si>
  <si>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</si>
  <si>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</si>
  <si>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</si>
  <si>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</si>
  <si>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</si>
  <si>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</si>
  <si>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</si>
  <si>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</si>
  <si>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</si>
  <si>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</si>
  <si>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</si>
  <si>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</si>
  <si>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</si>
  <si>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</si>
  <si>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</si>
  <si>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</si>
  <si>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</si>
  <si>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</si>
  <si>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</si>
  <si>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</si>
  <si>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</si>
  <si>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</si>
  <si>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</si>
  <si>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</si>
  <si>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</si>
  <si>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</si>
  <si>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</si>
  <si>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</si>
  <si>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</si>
  <si>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</si>
  <si>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</si>
  <si>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</si>
  <si>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</si>
  <si>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</si>
  <si>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</si>
  <si>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</si>
  <si>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</si>
  <si>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</si>
  <si>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</si>
  <si>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</si>
  <si>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</si>
  <si>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</si>
  <si>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</si>
  <si>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</si>
  <si>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</si>
  <si>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</si>
  <si>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</si>
  <si>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</si>
  <si>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</si>
  <si>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</si>
  <si>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</si>
  <si>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</si>
  <si>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</si>
  <si>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</si>
  <si>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</si>
  <si>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</si>
  <si>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</si>
  <si>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</si>
  <si>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</si>
  <si>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</si>
  <si>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</si>
  <si>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</si>
  <si>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</si>
  <si>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</si>
  <si>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</si>
  <si>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</si>
  <si>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</si>
  <si>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</si>
  <si>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</si>
  <si>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</si>
  <si>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</si>
  <si>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</si>
  <si>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</si>
  <si>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</si>
  <si>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</si>
  <si>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</si>
  <si>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</si>
  <si>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</si>
  <si>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</si>
  <si>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</si>
  <si>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</si>
  <si>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</si>
  <si>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</si>
  <si>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</si>
  <si>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</si>
  <si>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</si>
  <si>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</si>
  <si>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</si>
  <si>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</si>
  <si>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</si>
  <si>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</si>
  <si>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</si>
  <si>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</si>
  <si>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</si>
  <si>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</si>
  <si>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</si>
  <si>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</si>
  <si>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</si>
  <si>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</si>
  <si>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</si>
  <si>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</si>
  <si>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</si>
  <si>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</si>
  <si>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</si>
  <si>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</si>
  <si>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</si>
  <si>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</si>
  <si>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</si>
  <si>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</si>
  <si>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</si>
  <si>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</si>
  <si>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</si>
  <si>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</si>
  <si>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</si>
  <si>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</si>
  <si>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</si>
  <si>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</si>
  <si>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</si>
  <si>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</si>
  <si>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</si>
  <si>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</si>
  <si>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</si>
  <si>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</si>
  <si>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</si>
  <si>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</si>
  <si>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</si>
  <si>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</si>
  <si>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</si>
  <si>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</si>
  <si>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</si>
  <si>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</si>
  <si>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</si>
  <si>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</si>
  <si>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</si>
  <si>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</si>
  <si>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</si>
  <si>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</si>
  <si>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</si>
  <si>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</si>
  <si>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</si>
  <si>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</si>
  <si>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</si>
  <si>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</si>
  <si>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</si>
  <si>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</si>
  <si>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</si>
  <si>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</si>
  <si>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</si>
  <si>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</si>
  <si>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</si>
  <si>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</si>
  <si>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</si>
  <si>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</si>
  <si>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</si>
  <si>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</si>
  <si>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</si>
  <si>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</si>
  <si>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</si>
  <si>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</si>
  <si>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</si>
  <si>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</si>
  <si>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</si>
  <si>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</si>
  <si>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</si>
  <si>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</si>
  <si>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</si>
  <si>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</si>
  <si>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</si>
  <si>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</si>
  <si>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</si>
  <si>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</si>
  <si>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</si>
  <si>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</si>
  <si>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</si>
  <si>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</si>
  <si>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</si>
  <si>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</si>
  <si>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</si>
  <si>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</si>
  <si>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</si>
  <si>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</si>
  <si>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</si>
  <si>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</si>
  <si>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</si>
  <si>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</si>
  <si>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</si>
  <si>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</si>
  <si>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</si>
  <si>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</si>
  <si>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</si>
  <si>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</si>
  <si>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</si>
  <si>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</si>
  <si>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</si>
  <si>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</si>
  <si>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</si>
  <si>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</si>
  <si>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</si>
  <si>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</si>
  <si>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</si>
  <si>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</si>
  <si>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</si>
  <si>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</si>
  <si>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</si>
  <si>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</si>
  <si>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</si>
  <si>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</si>
  <si>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</si>
  <si>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</si>
  <si>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</si>
  <si>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</si>
  <si>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</si>
  <si>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</si>
  <si>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</si>
  <si>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</si>
  <si>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</si>
  <si>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</si>
  <si>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</si>
  <si>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</si>
  <si>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</si>
  <si>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</si>
  <si>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</si>
  <si>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</si>
  <si>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</si>
  <si>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</si>
  <si>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</si>
  <si>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</si>
  <si>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</si>
  <si>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</si>
  <si>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</si>
  <si>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</si>
  <si>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</si>
  <si>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</si>
  <si>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</si>
  <si>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</si>
  <si>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</si>
  <si>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</si>
  <si>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</si>
  <si>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</si>
  <si>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</si>
  <si>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</si>
  <si>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</si>
  <si>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</si>
  <si>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</si>
  <si>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</si>
  <si>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</si>
  <si>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</si>
  <si>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</si>
  <si>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</si>
  <si>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</si>
  <si>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</si>
  <si>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</si>
  <si>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</si>
  <si>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</si>
  <si>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</si>
  <si>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</si>
  <si>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</si>
  <si>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</si>
  <si>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</si>
  <si>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</si>
  <si>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</si>
  <si>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</si>
  <si>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</si>
  <si>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</si>
  <si>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</si>
  <si>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</si>
  <si>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</si>
  <si>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</si>
  <si>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</si>
  <si>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</si>
  <si>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</si>
  <si>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</si>
  <si>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</si>
  <si>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</si>
  <si>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</si>
  <si>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</si>
  <si>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</si>
  <si>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</si>
  <si>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</si>
  <si>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</si>
  <si>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</si>
  <si>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</si>
  <si>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</si>
  <si>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</si>
  <si>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</si>
  <si>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</si>
  <si>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</si>
  <si>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</si>
  <si>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</si>
  <si>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</si>
  <si>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</si>
  <si>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</si>
  <si>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</si>
  <si>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</si>
  <si>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</si>
  <si>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</si>
  <si>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</si>
  <si>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</si>
  <si>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</si>
  <si>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</si>
  <si>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</si>
  <si>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</si>
  <si>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</si>
  <si>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</si>
  <si>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</si>
  <si>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</si>
  <si>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</si>
  <si>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</si>
  <si>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</si>
  <si>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</si>
  <si>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</si>
  <si>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</si>
  <si>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</si>
  <si>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</si>
  <si>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</si>
  <si>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</si>
  <si>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</si>
  <si>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</si>
  <si>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</si>
  <si>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</si>
  <si>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</si>
  <si>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</si>
  <si>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</si>
  <si>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</si>
  <si>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</si>
  <si>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</si>
  <si>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</si>
  <si>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</si>
  <si>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</si>
  <si>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</si>
  <si>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</si>
  <si>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</si>
  <si>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</si>
  <si>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</si>
  <si>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</si>
  <si>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</si>
  <si>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</si>
  <si>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</si>
  <si>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</si>
  <si>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</si>
  <si>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</si>
  <si>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</si>
  <si>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</si>
  <si>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</si>
  <si>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</si>
  <si>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</si>
  <si>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</si>
  <si>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</si>
  <si>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</si>
  <si>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</si>
  <si>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</si>
  <si>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</si>
  <si>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</si>
  <si>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</si>
  <si>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</si>
  <si>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</si>
  <si>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</si>
  <si>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</si>
  <si>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</si>
  <si>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</si>
  <si>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</si>
  <si>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</si>
  <si>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</si>
  <si>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</si>
  <si>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</si>
  <si>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</si>
  <si>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</si>
  <si>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</si>
  <si>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</si>
  <si>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</si>
  <si>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</si>
  <si>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</si>
  <si>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</si>
  <si>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</si>
  <si>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</si>
  <si>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</si>
  <si>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</si>
  <si>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</si>
  <si>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</si>
  <si>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</si>
  <si>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</si>
  <si>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</si>
  <si>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</si>
  <si>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</si>
  <si>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</si>
  <si>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</si>
  <si>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</si>
  <si>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</si>
  <si>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</si>
  <si>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</si>
  <si>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</si>
  <si>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</si>
  <si>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</si>
  <si>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</si>
  <si>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</si>
  <si>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</si>
  <si>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</si>
  <si>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</si>
  <si>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</si>
  <si>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</si>
  <si>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</si>
  <si>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</si>
  <si>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</si>
  <si>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</si>
  <si>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</si>
  <si>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</si>
  <si>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</si>
  <si>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</si>
  <si>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</si>
  <si>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</si>
  <si>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</si>
  <si>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</si>
  <si>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</si>
  <si>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</si>
  <si>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</si>
  <si>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</si>
  <si>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</si>
  <si>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</si>
  <si>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</si>
  <si>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</si>
  <si>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</si>
  <si>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</si>
  <si>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</si>
  <si>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</si>
  <si>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</si>
  <si>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</si>
  <si>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</si>
  <si>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</si>
  <si>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</si>
  <si>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</si>
  <si>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</si>
  <si>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</si>
  <si>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</si>
  <si>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</si>
  <si>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</si>
  <si>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</si>
  <si>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</si>
  <si>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</si>
  <si>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</si>
  <si>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</si>
  <si>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</si>
  <si>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</si>
  <si>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</si>
  <si>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</si>
  <si>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</si>
  <si>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</si>
  <si>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</si>
  <si>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</si>
  <si>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</si>
  <si>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</si>
  <si>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</si>
  <si>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</si>
  <si>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</si>
  <si>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</si>
  <si>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</si>
  <si>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</si>
  <si>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</si>
  <si>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</si>
  <si>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</si>
  <si>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</si>
  <si>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</si>
  <si>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</si>
  <si>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</si>
  <si>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</si>
  <si>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</si>
  <si>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</si>
  <si>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</si>
  <si>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</si>
  <si>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</si>
  <si>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</si>
  <si>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</si>
  <si>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</si>
  <si>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</si>
  <si>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</si>
  <si>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</si>
  <si>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</si>
  <si>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</si>
  <si>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</si>
  <si>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</si>
  <si>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</si>
  <si>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</si>
  <si>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</si>
  <si>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</si>
  <si>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</si>
  <si>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</si>
  <si>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</si>
  <si>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</si>
  <si>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</si>
  <si>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</si>
  <si>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</si>
  <si>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</si>
  <si>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</si>
  <si>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</si>
  <si>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</si>
  <si>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</si>
  <si>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</si>
  <si>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</si>
  <si>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</si>
  <si>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</si>
  <si>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</si>
  <si>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</si>
  <si>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</si>
  <si>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</si>
  <si>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</si>
  <si>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</si>
  <si>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</si>
  <si>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</si>
  <si>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</si>
  <si>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</si>
  <si>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</si>
  <si>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</si>
  <si>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</si>
  <si>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</si>
  <si>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</si>
  <si>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</si>
  <si>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</si>
  <si>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</si>
  <si>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</si>
  <si>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</si>
  <si>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</si>
  <si>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</si>
  <si>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</si>
  <si>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</si>
  <si>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</si>
  <si>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</si>
  <si>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</si>
  <si>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</si>
  <si>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</si>
  <si>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</si>
  <si>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</si>
  <si>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</si>
  <si>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</si>
  <si>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</si>
  <si>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</si>
  <si>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</si>
  <si>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</si>
  <si>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</si>
  <si>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</si>
  <si>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</si>
  <si>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</si>
  <si>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</si>
  <si>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</si>
  <si>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</si>
  <si>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</si>
  <si>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</si>
  <si>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</si>
  <si>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</si>
  <si>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</si>
  <si>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</si>
  <si>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</si>
  <si>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</si>
  <si>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</si>
  <si>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</si>
  <si>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</si>
  <si>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</si>
  <si>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</si>
  <si>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</si>
  <si>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</si>
  <si>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</si>
  <si>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</si>
  <si>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</si>
  <si>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</si>
  <si>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</si>
  <si>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</si>
  <si>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</si>
  <si>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</si>
  <si>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</si>
  <si>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</si>
  <si>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</si>
  <si>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</si>
  <si>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</si>
  <si>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</si>
  <si>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</si>
  <si>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</si>
  <si>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</si>
  <si>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</si>
  <si>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</si>
  <si>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</si>
  <si>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</si>
  <si>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</si>
  <si>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</si>
  <si>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</si>
  <si>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</si>
  <si>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</si>
  <si>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</si>
  <si>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</si>
  <si>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</si>
  <si>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</si>
  <si>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</si>
  <si>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</si>
  <si>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</si>
  <si>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</si>
  <si>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</si>
  <si>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</si>
  <si>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</si>
  <si>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</si>
  <si>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</si>
  <si>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</si>
  <si>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</si>
  <si>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</si>
  <si>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</si>
  <si>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</si>
  <si>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</si>
  <si>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</si>
  <si>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</si>
  <si>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</si>
  <si>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</si>
  <si>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</si>
  <si>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</si>
  <si>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</si>
  <si>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</si>
  <si>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</si>
  <si>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</si>
  <si>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</si>
  <si>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</si>
  <si>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</si>
  <si>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</si>
  <si>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</si>
  <si>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</si>
  <si>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</si>
  <si>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</si>
  <si>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</si>
  <si>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</si>
  <si>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</si>
  <si>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</si>
  <si>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</si>
  <si>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</si>
  <si>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</si>
  <si>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</si>
  <si>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</si>
  <si>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</si>
  <si>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</si>
  <si>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</si>
  <si>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</si>
  <si>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</si>
  <si>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</si>
  <si>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</si>
  <si>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</si>
  <si>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</si>
  <si>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</si>
  <si>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</si>
  <si>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</si>
  <si>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</si>
  <si>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</si>
  <si>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</si>
  <si>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</si>
  <si>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</si>
  <si>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</si>
  <si>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</si>
  <si>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</si>
  <si>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</si>
  <si>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</si>
  <si>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</si>
  <si>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</si>
  <si>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</si>
  <si>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</si>
  <si>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</si>
  <si>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</si>
  <si>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</si>
  <si>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</si>
  <si>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</si>
  <si>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</si>
  <si>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</si>
  <si>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</si>
  <si>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</si>
  <si>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</si>
  <si>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</si>
  <si>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</si>
  <si>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</si>
  <si>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</si>
  <si>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</si>
  <si>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</si>
  <si>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</si>
  <si>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</si>
  <si>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</si>
  <si>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</si>
  <si>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</si>
  <si>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</si>
  <si>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</si>
  <si>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</si>
  <si>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</si>
  <si>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</si>
  <si>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</si>
  <si>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</si>
  <si>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</si>
  <si>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</si>
  <si>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</si>
  <si>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</si>
  <si>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</si>
  <si>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</si>
  <si>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</si>
  <si>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</si>
  <si>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</si>
  <si>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</si>
  <si>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</si>
  <si>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</si>
  <si>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</si>
  <si>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</si>
  <si>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</si>
  <si>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</si>
  <si>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</si>
  <si>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</si>
  <si>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</si>
  <si>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</si>
  <si>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</si>
  <si>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</si>
  <si>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</si>
  <si>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</si>
  <si>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</si>
  <si>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</si>
  <si>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</si>
  <si>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</si>
  <si>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</si>
  <si>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</si>
  <si>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</si>
  <si>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</si>
  <si>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</si>
  <si>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</si>
  <si>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</si>
  <si>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</si>
  <si>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</si>
  <si>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</si>
  <si>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</si>
  <si>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</si>
  <si>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</si>
  <si>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</si>
  <si>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</si>
  <si>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</si>
  <si>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</si>
  <si>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</si>
  <si>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</si>
  <si>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</si>
  <si>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</si>
  <si>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</si>
  <si>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</si>
  <si>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</si>
  <si>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</si>
  <si>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</si>
  <si>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</si>
  <si>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</si>
  <si>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</si>
  <si>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</si>
  <si>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</si>
  <si>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</si>
  <si>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</si>
  <si>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</si>
  <si>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</si>
  <si>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</si>
  <si>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</si>
  <si>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</si>
  <si>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</si>
  <si>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</si>
  <si>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</si>
  <si>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</si>
  <si>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</si>
  <si>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</si>
  <si>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</si>
  <si>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</si>
  <si>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</si>
  <si>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</si>
  <si>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</si>
  <si>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</si>
  <si>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</si>
  <si>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</si>
  <si>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</si>
  <si>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</si>
  <si>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</si>
  <si>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</si>
  <si>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</si>
  <si>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</si>
  <si>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</si>
  <si>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</si>
  <si>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</si>
  <si>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</si>
  <si>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</si>
  <si>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</si>
  <si>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</si>
  <si>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</si>
  <si>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</si>
  <si>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</si>
  <si>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</si>
  <si>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</si>
  <si>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</si>
  <si>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</si>
  <si>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</si>
  <si>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</si>
  <si>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</si>
  <si>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</si>
  <si>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</si>
  <si>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</si>
  <si>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</si>
  <si>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</si>
  <si>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</si>
  <si>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</si>
  <si>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</si>
  <si>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</si>
  <si>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</si>
  <si>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</si>
  <si>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</si>
  <si>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</si>
  <si>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</si>
  <si>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</si>
  <si>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</si>
  <si>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</si>
  <si>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</si>
  <si>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</si>
  <si>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</si>
  <si>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</si>
  <si>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</si>
  <si>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</si>
  <si>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</si>
  <si>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</si>
  <si>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</si>
  <si>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</si>
  <si>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</si>
  <si>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</si>
  <si>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</si>
  <si>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</si>
  <si>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</si>
  <si>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</si>
  <si>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</si>
  <si>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</si>
  <si>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</si>
  <si>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</si>
  <si>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</si>
  <si>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</si>
  <si>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</si>
  <si>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</si>
  <si>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</si>
  <si>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</si>
  <si>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</si>
  <si>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</si>
  <si>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</si>
  <si>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</si>
  <si>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</si>
  <si>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</si>
  <si>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</si>
  <si>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</si>
  <si>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</si>
  <si>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</si>
  <si>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</si>
  <si>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</si>
  <si>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</si>
  <si>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</si>
  <si>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</si>
  <si>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</si>
  <si>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</si>
  <si>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</si>
  <si>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</si>
  <si>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</si>
  <si>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</si>
  <si>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</si>
  <si>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</si>
  <si>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</si>
  <si>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</si>
  <si>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</si>
  <si>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</si>
  <si>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</si>
  <si>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</si>
  <si>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</si>
  <si>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</si>
  <si>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</si>
  <si>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</si>
  <si>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</si>
  <si>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</si>
  <si>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</si>
  <si>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</si>
  <si>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</si>
  <si>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</si>
  <si>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</si>
  <si>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</si>
  <si>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</si>
  <si>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</si>
  <si>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</si>
  <si>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</si>
  <si>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</si>
  <si>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</si>
  <si>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</si>
  <si>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</si>
  <si>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</si>
  <si>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</si>
  <si>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</si>
  <si>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</si>
  <si>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</si>
  <si>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</si>
  <si>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</si>
  <si>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</si>
  <si>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</si>
  <si>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</si>
  <si>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</si>
  <si>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</si>
  <si>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</si>
  <si>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</si>
  <si>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</si>
  <si>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</si>
  <si>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</si>
  <si>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</si>
  <si>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</si>
  <si>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</si>
  <si>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</si>
  <si>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</si>
  <si>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</si>
  <si>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</si>
  <si>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</si>
  <si>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</si>
  <si>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</si>
  <si>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</si>
  <si>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</si>
  <si>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</si>
  <si>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</si>
  <si>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</si>
  <si>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</si>
  <si>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</si>
  <si>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</si>
  <si>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</si>
  <si>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</si>
  <si>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</si>
  <si>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</si>
  <si>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</si>
  <si>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</si>
  <si>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</si>
  <si>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</si>
  <si>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</si>
  <si>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</si>
  <si>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</si>
  <si>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</si>
  <si>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</si>
  <si>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</si>
  <si>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</si>
  <si>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</si>
  <si>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</si>
  <si>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</si>
  <si>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</si>
  <si>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</si>
  <si>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</si>
  <si>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</si>
  <si>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</si>
  <si>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</si>
  <si>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</si>
  <si>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</si>
  <si>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</si>
  <si>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</si>
  <si>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</si>
  <si>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</si>
  <si>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</si>
  <si>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</si>
  <si>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</si>
  <si>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</si>
  <si>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</si>
  <si>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</si>
  <si>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</si>
  <si>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</si>
  <si>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</si>
  <si>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</si>
  <si>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</si>
  <si>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</si>
  <si>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</si>
  <si>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</si>
  <si>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</si>
  <si>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</si>
  <si>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</si>
  <si>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</si>
  <si>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</si>
  <si>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</si>
  <si>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</si>
  <si>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</si>
  <si>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</si>
  <si>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</si>
  <si>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</si>
  <si>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</si>
  <si>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</si>
  <si>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</si>
  <si>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</si>
  <si>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</si>
  <si>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</si>
  <si>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</si>
  <si>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</si>
  <si>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</si>
  <si>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</si>
  <si>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</si>
  <si>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</si>
  <si>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</si>
  <si>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</si>
  <si>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</si>
  <si>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</si>
  <si>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</si>
  <si>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</si>
  <si>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</si>
  <si>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</si>
  <si>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</si>
  <si>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</si>
  <si>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</si>
  <si>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</si>
  <si>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</si>
  <si>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</si>
  <si>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</si>
  <si>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</si>
  <si>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</si>
  <si>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</si>
  <si>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</si>
  <si>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</si>
  <si>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</si>
  <si>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</si>
  <si>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</si>
  <si>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</si>
  <si>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</si>
  <si>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</si>
  <si>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</si>
  <si>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</si>
  <si>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</si>
  <si>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</si>
  <si>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</si>
  <si>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</si>
  <si>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</si>
  <si>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</si>
  <si>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</si>
  <si>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</si>
  <si>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</si>
  <si>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</si>
  <si>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</si>
  <si>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</si>
  <si>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</si>
  <si>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</si>
  <si>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</si>
  <si>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</si>
  <si>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</si>
  <si>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</si>
  <si>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</si>
  <si>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</si>
  <si>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</si>
  <si>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</si>
  <si>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</si>
  <si>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</si>
  <si>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</si>
  <si>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</si>
  <si>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</si>
  <si>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</si>
  <si>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</si>
  <si>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</si>
  <si>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</si>
  <si>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</si>
  <si>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</si>
  <si>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</si>
  <si>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</si>
  <si>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</si>
  <si>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</si>
  <si>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</si>
  <si>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</si>
  <si>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</si>
  <si>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</si>
  <si>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</si>
  <si>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</si>
  <si>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</si>
  <si>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</si>
  <si>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</si>
  <si>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</si>
  <si>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</si>
  <si>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</si>
  <si>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</si>
  <si>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</si>
  <si>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</si>
  <si>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</si>
  <si>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</si>
  <si>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</si>
  <si>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</si>
  <si>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</si>
  <si>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</si>
  <si>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</si>
  <si>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</si>
  <si>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</si>
  <si>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</si>
  <si>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</si>
  <si>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</si>
  <si>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</si>
  <si>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</si>
  <si>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</si>
  <si>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</si>
  <si>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</si>
  <si>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</si>
  <si>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</si>
  <si>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</si>
  <si>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</si>
  <si>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</si>
  <si>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</si>
  <si>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</si>
  <si>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</si>
  <si>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</si>
  <si>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</si>
  <si>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</si>
  <si>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</si>
  <si>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</si>
  <si>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</si>
  <si>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</si>
  <si>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</si>
  <si>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</si>
  <si>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</si>
  <si>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</si>
  <si>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</si>
  <si>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</si>
  <si>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</si>
  <si>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</si>
  <si>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</si>
  <si>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</si>
  <si>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</si>
  <si>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</si>
  <si>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</si>
  <si>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</si>
  <si>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</si>
  <si>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</si>
  <si>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</si>
  <si>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</si>
  <si>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</si>
  <si>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</si>
  <si>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</si>
  <si>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</si>
  <si>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</si>
  <si>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</si>
  <si>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</si>
  <si>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</si>
  <si>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</si>
  <si>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</si>
  <si>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</si>
  <si>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</si>
  <si>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</si>
  <si>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</si>
  <si>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</si>
  <si>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</si>
  <si>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</si>
  <si>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</si>
  <si>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</si>
  <si>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</si>
  <si>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</si>
  <si>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</si>
  <si>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</si>
  <si>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</si>
  <si>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</si>
  <si>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</si>
  <si>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</si>
  <si>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</si>
  <si>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</si>
  <si>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</si>
  <si>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</si>
  <si>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</si>
  <si>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</si>
  <si>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</si>
  <si>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</si>
  <si>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</si>
  <si>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</si>
  <si>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</si>
  <si>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</si>
  <si>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</si>
  <si>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</si>
  <si>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</si>
  <si>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</si>
  <si>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</si>
  <si>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</si>
  <si>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</si>
  <si>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</si>
  <si>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</si>
  <si>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</si>
  <si>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</si>
  <si>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</si>
  <si>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</si>
  <si>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</si>
  <si>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</si>
  <si>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</si>
  <si>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</si>
  <si>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</si>
  <si>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</si>
  <si>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</si>
  <si>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</si>
  <si>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</si>
  <si>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</si>
  <si>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</si>
  <si>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</si>
  <si>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</si>
  <si>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</si>
  <si>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</si>
  <si>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</si>
  <si>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</si>
  <si>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</si>
  <si>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</si>
  <si>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</si>
  <si>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</si>
  <si>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</si>
  <si>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</si>
  <si>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</si>
  <si>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</si>
  <si>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</si>
  <si>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</si>
  <si>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</si>
  <si>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</si>
  <si>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</si>
  <si>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</si>
  <si>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</si>
  <si>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</si>
  <si>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</si>
  <si>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</si>
  <si>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</si>
  <si>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</si>
  <si>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</si>
  <si>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</si>
  <si>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</si>
  <si>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</si>
  <si>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</si>
  <si>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</si>
  <si>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</si>
  <si>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</si>
  <si>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</si>
  <si>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</si>
  <si>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</si>
  <si>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</si>
  <si>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</si>
  <si>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</si>
  <si>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</si>
  <si>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</si>
  <si>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</si>
  <si>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</si>
  <si>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</si>
  <si>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</si>
  <si>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</si>
  <si>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</si>
  <si>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</si>
  <si>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</si>
  <si>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</si>
  <si>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</si>
  <si>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</si>
  <si>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</si>
  <si>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</si>
  <si>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</si>
  <si>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</si>
  <si>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</si>
  <si>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</si>
  <si>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</si>
  <si>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</si>
  <si>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</si>
  <si>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</si>
  <si>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</si>
  <si>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</si>
  <si>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</si>
  <si>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</si>
  <si>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</si>
  <si>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</si>
  <si>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</si>
  <si>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</si>
  <si>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</si>
  <si>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</si>
  <si>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</si>
  <si>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</si>
  <si>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</si>
  <si>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</si>
  <si>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</si>
  <si>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</si>
  <si>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</si>
  <si>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</si>
  <si>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</si>
  <si>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</si>
  <si>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</si>
  <si>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</si>
  <si>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</si>
  <si>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</si>
  <si>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</si>
  <si>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</si>
  <si>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</si>
  <si>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</si>
  <si>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</si>
  <si>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</si>
  <si>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</si>
  <si>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</si>
  <si>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</si>
  <si>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</si>
  <si>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</si>
  <si>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</si>
  <si>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</si>
  <si>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</si>
  <si>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</si>
  <si>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</si>
  <si>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</si>
  <si>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</si>
  <si>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</si>
  <si>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</si>
  <si>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</si>
  <si>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</si>
  <si>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</si>
  <si>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</si>
  <si>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</si>
  <si>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</si>
  <si>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</si>
  <si>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</si>
  <si>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</si>
  <si>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</si>
  <si>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</si>
  <si>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</si>
  <si>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</si>
  <si>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</si>
  <si>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</si>
  <si>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</si>
  <si>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</si>
  <si>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</si>
  <si>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</si>
  <si>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</si>
  <si>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</si>
  <si>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</si>
  <si>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</si>
  <si>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</si>
  <si>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</si>
  <si>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</si>
  <si>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</si>
  <si>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</si>
  <si>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</si>
  <si>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</si>
  <si>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</si>
  <si>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</si>
  <si>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</si>
  <si>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</si>
  <si>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</si>
  <si>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</si>
  <si>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</si>
  <si>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</si>
  <si>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</si>
  <si>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</si>
  <si>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</si>
  <si>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</si>
  <si>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</si>
  <si>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</si>
  <si>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</si>
  <si>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</si>
  <si>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</si>
  <si>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</si>
  <si>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</si>
  <si>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</si>
  <si>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</si>
  <si>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</si>
  <si>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</si>
  <si>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</si>
  <si>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</si>
  <si>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</si>
  <si>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</si>
  <si>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</si>
  <si>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</si>
  <si>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</si>
  <si>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</si>
  <si>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</si>
  <si>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</si>
  <si>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</si>
  <si>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</si>
  <si>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</si>
  <si>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</si>
  <si>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</si>
  <si>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</si>
  <si>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</si>
  <si>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</si>
  <si>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</si>
  <si>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</si>
  <si>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</si>
  <si>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</si>
  <si>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</si>
  <si>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</si>
  <si>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</si>
  <si>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</si>
  <si>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</si>
  <si>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</si>
  <si>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</si>
  <si>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</si>
  <si>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</si>
  <si>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</si>
  <si>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</si>
  <si>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</si>
  <si>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</si>
  <si>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</si>
  <si>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</si>
  <si>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</si>
  <si>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</si>
  <si>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</si>
  <si>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</si>
  <si>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</si>
  <si>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</si>
  <si>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</si>
  <si>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</si>
  <si>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</si>
  <si>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</si>
  <si>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</si>
  <si>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</si>
  <si>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</si>
  <si>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</si>
  <si>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</si>
  <si>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</si>
  <si>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</si>
  <si>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</si>
  <si>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</si>
  <si>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</si>
  <si>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</si>
  <si>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</si>
  <si>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</si>
  <si>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</si>
  <si>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</si>
  <si>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</si>
  <si>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</si>
  <si>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</si>
  <si>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</si>
  <si>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</si>
  <si>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</si>
  <si>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</si>
  <si>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</si>
  <si>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</si>
  <si>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</si>
  <si>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</si>
  <si>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</si>
  <si>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</si>
  <si>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</si>
  <si>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</si>
  <si>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</si>
  <si>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</si>
  <si>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</si>
  <si>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</si>
  <si>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</si>
  <si>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</si>
  <si>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</si>
  <si>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</si>
  <si>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</si>
  <si>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</si>
  <si>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</si>
  <si>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</si>
  <si>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</si>
  <si>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</si>
  <si>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</si>
  <si>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</si>
  <si>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</si>
  <si>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</si>
  <si>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</si>
  <si>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</si>
  <si>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</si>
  <si>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</si>
  <si>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</si>
  <si>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</si>
  <si>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</si>
  <si>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</si>
  <si>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</si>
  <si>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</si>
  <si>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</si>
  <si>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</si>
  <si>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</si>
  <si>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</si>
  <si>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</si>
  <si>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</si>
  <si>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</si>
  <si>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</si>
  <si>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</si>
  <si>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</si>
  <si>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</si>
  <si>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</si>
  <si>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</si>
  <si>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</si>
  <si>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</si>
  <si>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</si>
  <si>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</si>
  <si>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</si>
  <si>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</si>
  <si>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</si>
  <si>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</si>
  <si>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</si>
  <si>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</si>
  <si>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</si>
  <si>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</si>
  <si>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</si>
  <si>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</si>
  <si>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</si>
  <si>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</si>
  <si>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</si>
  <si>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</si>
  <si>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</si>
  <si>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</si>
  <si>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</si>
  <si>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</si>
  <si>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</si>
  <si>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</si>
  <si>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</si>
  <si>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</si>
  <si>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</si>
  <si>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</si>
  <si>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</si>
  <si>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</si>
  <si>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</si>
  <si>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</si>
  <si>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</si>
  <si>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</si>
  <si>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</si>
  <si>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</si>
  <si>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</si>
  <si>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</si>
  <si>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</si>
  <si>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</si>
  <si>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</si>
  <si>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</si>
  <si>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</si>
  <si>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</si>
  <si>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</si>
  <si>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</si>
  <si>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</si>
  <si>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</si>
  <si>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</si>
  <si>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</si>
  <si>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</si>
  <si>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</si>
  <si>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</si>
  <si>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</si>
  <si>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</si>
  <si>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</si>
  <si>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</si>
  <si>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</si>
  <si>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</si>
  <si>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</si>
  <si>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</si>
  <si>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</si>
  <si>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</si>
  <si>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</si>
  <si>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</si>
  <si>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</si>
  <si>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</si>
  <si>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</si>
  <si>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</si>
  <si>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</si>
  <si>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</si>
  <si>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</si>
  <si>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</si>
  <si>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</si>
  <si>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</si>
  <si>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</si>
  <si>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</si>
  <si>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</si>
  <si>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</si>
  <si>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</si>
  <si>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</si>
  <si>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</si>
  <si>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</si>
  <si>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</si>
  <si>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</si>
  <si>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</si>
  <si>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</si>
  <si>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</si>
  <si>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</si>
  <si>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</si>
  <si>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</si>
  <si>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</si>
  <si>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</si>
  <si>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</si>
  <si>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</si>
  <si>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</si>
  <si>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</si>
  <si>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</si>
  <si>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</si>
  <si>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</si>
  <si>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</si>
  <si>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</si>
  <si>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</si>
  <si>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</si>
  <si>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</si>
  <si>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</si>
  <si>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</si>
  <si>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</si>
  <si>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</si>
  <si>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</si>
  <si>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</si>
  <si>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</si>
  <si>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</si>
  <si>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</si>
  <si>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</si>
  <si>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</si>
  <si>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</si>
  <si>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</si>
  <si>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</si>
  <si>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</si>
  <si>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</si>
  <si>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</si>
  <si>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</si>
  <si>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</si>
  <si>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</si>
  <si>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</si>
  <si>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</si>
  <si>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</si>
  <si>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</si>
  <si>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</si>
  <si>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</si>
  <si>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</si>
  <si>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</si>
  <si>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</si>
  <si>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</si>
  <si>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</si>
  <si>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</si>
  <si>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</si>
  <si>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</si>
  <si>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</si>
  <si>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</si>
  <si>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</si>
  <si>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</si>
  <si>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</si>
  <si>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</si>
  <si>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</si>
  <si>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</si>
  <si>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</si>
  <si>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</si>
  <si>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</si>
  <si>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</si>
  <si>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</si>
  <si>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</si>
  <si>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</si>
  <si>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</si>
  <si>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</si>
  <si>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</si>
  <si>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</si>
  <si>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</si>
  <si>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</si>
  <si>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</si>
  <si>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</si>
  <si>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</si>
  <si>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</si>
  <si>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</si>
  <si>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</si>
  <si>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</si>
  <si>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</si>
  <si>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</si>
  <si>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</si>
  <si>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</si>
  <si>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</si>
  <si>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</si>
  <si>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</si>
  <si>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</si>
  <si>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</si>
  <si>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</si>
  <si>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</si>
  <si>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</si>
  <si>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</si>
  <si>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</si>
  <si>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</si>
  <si>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</si>
  <si>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</si>
  <si>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</si>
  <si>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</si>
  <si>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</si>
  <si>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</si>
  <si>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</si>
  <si>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</si>
  <si>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</si>
  <si>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</si>
  <si>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</si>
  <si>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</si>
  <si>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</si>
  <si>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</si>
  <si>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</si>
  <si>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</si>
  <si>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</si>
  <si>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</si>
  <si>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</si>
  <si>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</si>
  <si>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</si>
  <si>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</si>
  <si>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</si>
  <si>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</si>
  <si>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</si>
  <si>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</si>
  <si>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</si>
  <si>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</si>
  <si>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</si>
  <si>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</si>
  <si>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</si>
  <si>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</si>
  <si>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</si>
  <si>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</si>
  <si>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</si>
  <si>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</si>
  <si>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</si>
  <si>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</si>
  <si>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</si>
  <si>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</si>
  <si>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</si>
  <si>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</si>
  <si>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</si>
  <si>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</si>
  <si>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</si>
  <si>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</si>
  <si>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</si>
  <si>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</si>
  <si>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</si>
  <si>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</si>
  <si>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</si>
  <si>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</si>
  <si>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</si>
  <si>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</si>
  <si>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</si>
  <si>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</si>
  <si>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</si>
  <si>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</si>
  <si>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</si>
  <si>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</si>
  <si>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</si>
  <si>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</si>
  <si>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</si>
  <si>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</si>
  <si>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</si>
  <si>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</si>
  <si>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</si>
  <si>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</si>
  <si>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</si>
  <si>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</si>
  <si>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</si>
  <si>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</si>
  <si>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</si>
  <si>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</si>
  <si>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</si>
  <si>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</si>
  <si>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</si>
  <si>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</si>
  <si>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</si>
  <si>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</si>
  <si>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</si>
  <si>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</si>
  <si>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</si>
  <si>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</si>
  <si>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</si>
  <si>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</si>
  <si>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</si>
  <si>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</si>
  <si>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</si>
  <si>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</si>
  <si>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</si>
  <si>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</si>
  <si>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</si>
  <si>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</si>
  <si>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</si>
  <si>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</si>
  <si>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</si>
  <si>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</si>
  <si>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</si>
  <si>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</si>
  <si>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</si>
  <si>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</si>
  <si>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</si>
  <si>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</si>
  <si>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</si>
  <si>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</si>
  <si>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</si>
  <si>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</si>
  <si>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</si>
  <si>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</si>
  <si>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</si>
  <si>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</si>
  <si>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</si>
  <si>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</si>
  <si>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</si>
  <si>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</si>
  <si>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</si>
  <si>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</si>
  <si>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</si>
  <si>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</si>
  <si>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</si>
  <si>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</si>
  <si>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</si>
  <si>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</si>
  <si>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</si>
  <si>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</si>
  <si>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</si>
  <si>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</si>
  <si>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</si>
  <si>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</si>
  <si>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</si>
  <si>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</si>
  <si>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</si>
  <si>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</si>
  <si>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</si>
  <si>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</si>
  <si>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</si>
  <si>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</si>
  <si>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</si>
  <si>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</si>
  <si>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</si>
  <si>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</si>
  <si>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</si>
  <si>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</si>
  <si>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</si>
  <si>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</si>
  <si>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</si>
  <si>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</si>
  <si>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</si>
  <si>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</si>
  <si>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</si>
  <si>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</si>
  <si>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</si>
  <si>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</si>
  <si>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</si>
  <si>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</si>
  <si>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</si>
  <si>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</si>
  <si>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</si>
  <si>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</si>
  <si>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</si>
  <si>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</si>
  <si>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</si>
  <si>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</si>
  <si>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</si>
  <si>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</si>
  <si>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</si>
  <si>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</si>
  <si>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</si>
  <si>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</si>
  <si>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</si>
  <si>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</si>
  <si>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</si>
  <si>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</si>
  <si>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</si>
  <si>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</si>
  <si>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</si>
  <si>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</si>
  <si>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</si>
  <si>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</si>
  <si>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</si>
  <si>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</si>
  <si>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</si>
  <si>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</si>
  <si>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</si>
  <si>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</si>
  <si>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</si>
  <si>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</si>
  <si>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</si>
  <si>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</si>
  <si>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</si>
  <si>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</si>
  <si>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</si>
  <si>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</si>
  <si>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</si>
  <si>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</si>
  <si>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</si>
  <si>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</si>
  <si>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</si>
  <si>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</si>
  <si>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</si>
  <si>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</si>
  <si>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</si>
  <si>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</si>
  <si>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</si>
  <si>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</si>
  <si>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</si>
  <si>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</si>
  <si>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</si>
  <si>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</si>
  <si>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</si>
  <si>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</si>
  <si>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</si>
  <si>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</si>
  <si>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</si>
  <si>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</si>
  <si>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</si>
  <si>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</si>
  <si>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</si>
  <si>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</si>
  <si>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</si>
  <si>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</si>
  <si>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</si>
  <si>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</si>
  <si>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</si>
  <si>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</si>
  <si>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</si>
  <si>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</si>
  <si>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</si>
  <si>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</si>
  <si>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</si>
  <si>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</si>
  <si>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</si>
  <si>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</si>
  <si>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</si>
  <si>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</si>
  <si>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</si>
  <si>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</si>
  <si>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</si>
  <si>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</si>
  <si>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</si>
  <si>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</si>
  <si>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</si>
  <si>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</si>
  <si>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</si>
  <si>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</si>
  <si>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</si>
  <si>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</si>
  <si>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</si>
  <si>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</si>
  <si>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</si>
  <si>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</si>
  <si>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</si>
  <si>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</si>
  <si>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</si>
  <si>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</si>
  <si>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</si>
  <si>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</si>
  <si>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</si>
  <si>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</si>
  <si>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</si>
  <si>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</si>
  <si>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</si>
  <si>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</si>
  <si>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</si>
  <si>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</si>
  <si>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</si>
  <si>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</si>
  <si>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</si>
  <si>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</si>
  <si>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</si>
  <si>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</si>
  <si>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</si>
  <si>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</si>
  <si>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</si>
  <si>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</si>
  <si>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</si>
  <si>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</si>
  <si>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</si>
  <si>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</si>
  <si>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</si>
  <si>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</si>
  <si>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</si>
  <si>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</si>
  <si>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</si>
  <si>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</si>
  <si>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</si>
  <si>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</si>
  <si>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</si>
  <si>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</si>
  <si>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</si>
  <si>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</si>
  <si>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</si>
  <si>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</si>
  <si>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</si>
  <si>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</si>
  <si>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</si>
  <si>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</si>
  <si>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</si>
  <si>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</si>
  <si>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</si>
  <si>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</si>
  <si>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</si>
  <si>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</si>
  <si>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</si>
  <si>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</si>
  <si>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</si>
  <si>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</si>
  <si>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</si>
  <si>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</si>
  <si>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</si>
  <si>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</si>
  <si>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</si>
  <si>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</si>
  <si>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</si>
  <si>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</si>
  <si>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</si>
  <si>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</si>
  <si>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</si>
  <si>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</si>
  <si>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</si>
  <si>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</si>
  <si>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</si>
  <si>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</si>
  <si>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</si>
  <si>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</si>
  <si>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</si>
  <si>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</si>
  <si>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</si>
  <si>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</si>
  <si>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</si>
  <si>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</si>
  <si>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</si>
  <si>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</si>
  <si>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</si>
  <si>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</si>
  <si>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</si>
  <si>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</si>
  <si>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</si>
  <si>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</si>
  <si>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</si>
  <si>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</si>
  <si>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</si>
  <si>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</si>
  <si>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</si>
  <si>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</si>
  <si>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</si>
  <si>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</si>
  <si>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</si>
  <si>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</si>
  <si>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</si>
  <si>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</si>
  <si>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</si>
  <si>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</si>
  <si>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</si>
  <si>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</si>
  <si>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</si>
  <si>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</si>
  <si>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</si>
  <si>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</si>
  <si>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</si>
  <si>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</si>
  <si>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</si>
  <si>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</si>
  <si>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</si>
  <si>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</si>
  <si>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</si>
  <si>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</si>
  <si>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</si>
  <si>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</si>
  <si>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</si>
  <si>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</si>
  <si>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</si>
  <si>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</si>
  <si>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</si>
  <si>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</si>
  <si>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</si>
  <si>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</si>
  <si>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</si>
  <si>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</si>
  <si>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</si>
  <si>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</si>
  <si>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</si>
  <si>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</si>
  <si>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</si>
  <si>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</si>
  <si>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</si>
  <si>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</si>
  <si>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</si>
  <si>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</si>
  <si>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</si>
  <si>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</si>
  <si>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</si>
  <si>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</si>
  <si>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</si>
  <si>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</si>
  <si>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</si>
  <si>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</si>
  <si>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</si>
  <si>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</si>
  <si>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</si>
  <si>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</si>
  <si>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</si>
  <si>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</si>
  <si>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</si>
  <si>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</si>
  <si>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</si>
  <si>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</si>
  <si>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</si>
  <si>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</si>
  <si>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</si>
  <si>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</si>
  <si>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</si>
  <si>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</si>
  <si>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</si>
  <si>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</si>
  <si>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</si>
  <si>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</si>
  <si>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</si>
  <si>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</si>
  <si>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</si>
  <si>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</si>
  <si>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</si>
  <si>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</si>
  <si>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</si>
  <si>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</si>
  <si>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</si>
  <si>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</si>
  <si>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</si>
  <si>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</si>
  <si>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</si>
  <si>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</si>
  <si>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</si>
  <si>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</si>
  <si>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</si>
  <si>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</si>
  <si>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</si>
  <si>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</si>
  <si>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</si>
  <si>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</si>
  <si>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</si>
  <si>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</si>
  <si>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</si>
  <si>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</si>
  <si>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</si>
  <si>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</si>
  <si>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</si>
  <si>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</si>
  <si>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</si>
  <si>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</si>
  <si>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</si>
  <si>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</si>
  <si>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</si>
  <si>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</si>
  <si>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</si>
  <si>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</si>
  <si>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</si>
  <si>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</si>
  <si>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</si>
  <si>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</si>
  <si>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</si>
  <si>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</si>
  <si>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</si>
  <si>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</si>
  <si>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</si>
  <si>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</si>
  <si>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</si>
  <si>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</si>
  <si>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</si>
  <si>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</si>
  <si>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</si>
  <si>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</si>
  <si>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</si>
  <si>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</si>
  <si>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</si>
  <si>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</si>
  <si>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</si>
  <si>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</si>
  <si>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</si>
  <si>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</si>
  <si>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</si>
  <si>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</si>
  <si>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</si>
  <si>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</si>
  <si>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</si>
  <si>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</si>
  <si>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</si>
  <si>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</si>
  <si>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</si>
  <si>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</si>
  <si>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</si>
  <si>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</si>
  <si>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</si>
  <si>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</si>
  <si>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</si>
  <si>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</si>
  <si>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</si>
  <si>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</si>
  <si>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</si>
  <si>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</si>
  <si>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</si>
  <si>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</si>
  <si>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</si>
  <si>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</si>
  <si>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</si>
  <si>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</si>
  <si>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</si>
  <si>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</si>
  <si>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</si>
  <si>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</si>
  <si>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</si>
  <si>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</si>
  <si>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</si>
  <si>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</si>
  <si>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</si>
  <si>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</si>
  <si>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</si>
  <si>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</si>
  <si>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</si>
  <si>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</si>
  <si>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</si>
  <si>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</si>
  <si>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</si>
  <si>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</si>
  <si>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</si>
  <si>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</si>
  <si>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</si>
  <si>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</si>
  <si>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</si>
  <si>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</si>
  <si>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</si>
  <si>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</si>
  <si>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</si>
  <si>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</si>
  <si>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</si>
  <si>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</si>
  <si>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</si>
  <si>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</si>
  <si>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</si>
  <si>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</si>
  <si>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</si>
  <si>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</si>
  <si>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</si>
  <si>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</si>
  <si>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</si>
  <si>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</si>
  <si>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</si>
  <si>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</si>
  <si>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</si>
  <si>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</si>
  <si>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</si>
  <si>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</si>
  <si>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</si>
  <si>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</si>
  <si>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</si>
  <si>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</si>
  <si>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</si>
  <si>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</si>
  <si>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</si>
  <si>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</si>
  <si>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</si>
  <si>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</si>
  <si>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</si>
  <si>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</si>
  <si>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</si>
  <si>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</si>
  <si>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</si>
  <si>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</si>
  <si>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</si>
  <si>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</si>
  <si>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</si>
  <si>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</si>
  <si>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</si>
  <si>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</si>
  <si>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</si>
  <si>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</si>
  <si>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</si>
  <si>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</si>
  <si>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</si>
  <si>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</si>
  <si>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</si>
  <si>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</si>
  <si>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</si>
  <si>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</si>
  <si>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</si>
  <si>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</si>
  <si>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</si>
  <si>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</si>
  <si>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</si>
  <si>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</si>
  <si>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</si>
  <si>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</si>
  <si>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</si>
  <si>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</si>
  <si>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</si>
  <si>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</si>
  <si>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</si>
  <si>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</si>
  <si>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</si>
  <si>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</si>
  <si>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</si>
  <si>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</si>
  <si>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</si>
  <si>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</si>
  <si>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</si>
  <si>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</si>
  <si>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</si>
  <si>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</si>
  <si>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</si>
  <si>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</si>
  <si>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</si>
  <si>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</si>
  <si>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</si>
  <si>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</si>
  <si>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</si>
  <si>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</si>
  <si>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</si>
  <si>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</si>
  <si>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</si>
  <si>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</si>
  <si>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</si>
  <si>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</si>
  <si>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</si>
  <si>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</si>
  <si>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</si>
  <si>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</si>
  <si>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</si>
  <si>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</si>
  <si>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</si>
  <si>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</si>
  <si>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</si>
  <si>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</si>
  <si>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</si>
  <si>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</si>
  <si>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</si>
  <si>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</si>
  <si>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</si>
  <si>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</si>
  <si>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</si>
  <si>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</si>
  <si>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</si>
  <si>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</si>
  <si>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</si>
  <si>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</si>
  <si>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</si>
  <si>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</si>
  <si>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</si>
  <si>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</si>
  <si>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</si>
  <si>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</si>
  <si>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</si>
  <si>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</si>
  <si>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</si>
  <si>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</si>
  <si>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</si>
  <si>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</si>
  <si>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</si>
  <si>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</si>
  <si>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</si>
  <si>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</si>
  <si>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</si>
  <si>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</si>
  <si>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</si>
  <si>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</si>
  <si>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</si>
  <si>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</si>
  <si>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</si>
  <si>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</si>
  <si>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</si>
  <si>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</si>
  <si>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</si>
  <si>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</si>
  <si>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</si>
  <si>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</si>
  <si>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</si>
  <si>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</si>
  <si>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</si>
  <si>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</si>
  <si>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</si>
  <si>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</si>
  <si>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</si>
  <si>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</si>
  <si>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</si>
  <si>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</si>
  <si>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</si>
  <si>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</si>
  <si>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</si>
  <si>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</si>
  <si>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</si>
  <si>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</si>
  <si>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</si>
  <si>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</si>
  <si>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</si>
  <si>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</si>
  <si>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</si>
  <si>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</si>
  <si>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</si>
  <si>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</si>
  <si>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</si>
  <si>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</si>
  <si>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</si>
  <si>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</si>
  <si>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</si>
  <si>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</si>
  <si>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</si>
  <si>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</si>
  <si>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</si>
  <si>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</si>
  <si>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</si>
  <si>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</si>
  <si>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</si>
  <si>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</si>
  <si>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</si>
  <si>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</si>
  <si>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</si>
  <si>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</si>
  <si>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</si>
  <si>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</si>
  <si>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</si>
  <si>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</si>
  <si>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</si>
  <si>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</si>
  <si>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</si>
  <si>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</si>
  <si>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</si>
  <si>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</si>
  <si>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</si>
  <si>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</si>
  <si>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</si>
  <si>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</si>
  <si>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</si>
  <si>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</si>
  <si>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</si>
  <si>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</si>
  <si>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</si>
  <si>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</si>
  <si>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</si>
  <si>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</si>
  <si>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</si>
  <si>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</si>
  <si>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</si>
  <si>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</si>
  <si>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</si>
  <si>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</si>
  <si>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</si>
  <si>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</si>
  <si>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</si>
  <si>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</si>
  <si>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</si>
  <si>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</si>
  <si>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</si>
  <si>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</si>
  <si>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</si>
  <si>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</si>
  <si>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</si>
  <si>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</si>
  <si>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</si>
  <si>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</si>
  <si>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</si>
  <si>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</si>
  <si>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</si>
  <si>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</si>
  <si>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</si>
  <si>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</si>
  <si>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</si>
  <si>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</si>
  <si>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</si>
  <si>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</si>
  <si>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</si>
  <si>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</si>
  <si>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</si>
  <si>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</si>
  <si>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</si>
  <si>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</si>
  <si>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</si>
  <si>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</si>
  <si>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</si>
  <si>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</si>
  <si>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</si>
  <si>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</si>
  <si>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</si>
  <si>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</si>
  <si>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</si>
  <si>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</si>
  <si>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</si>
  <si>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</si>
  <si>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</si>
  <si>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</si>
  <si>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</si>
  <si>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</si>
  <si>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</si>
  <si>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</si>
  <si>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</si>
  <si>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</si>
  <si>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</si>
  <si>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</si>
  <si>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</si>
  <si>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</si>
  <si>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</si>
  <si>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</si>
  <si>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</si>
  <si>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</si>
  <si>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</si>
  <si>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</si>
  <si>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</si>
  <si>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</si>
  <si>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</si>
  <si>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</si>
  <si>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</si>
  <si>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</si>
  <si>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</si>
  <si>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</si>
  <si>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</si>
  <si>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</si>
  <si>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</si>
  <si>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</si>
  <si>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</si>
  <si>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</si>
  <si>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</si>
  <si>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</si>
  <si>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</si>
  <si>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</si>
  <si>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</si>
  <si>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</si>
  <si>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</si>
  <si>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</si>
  <si>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</si>
  <si>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</si>
  <si>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</si>
  <si>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</si>
  <si>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</si>
  <si>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</si>
  <si>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</si>
  <si>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</si>
  <si>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</si>
  <si>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</si>
  <si>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</si>
  <si>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</si>
  <si>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</si>
  <si>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</si>
  <si>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</si>
  <si>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</si>
  <si>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</si>
  <si>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</si>
  <si>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</si>
  <si>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</si>
  <si>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</si>
  <si>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</si>
  <si>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</si>
  <si>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</si>
  <si>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</si>
  <si>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</si>
  <si>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</si>
  <si>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</si>
  <si>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</si>
  <si>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</si>
  <si>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</si>
  <si>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</si>
  <si>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</si>
  <si>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</si>
  <si>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</si>
  <si>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</si>
  <si>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</si>
  <si>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</si>
  <si>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</si>
  <si>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</si>
  <si>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</si>
  <si>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</si>
  <si>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</si>
  <si>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</si>
  <si>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</si>
  <si>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</si>
  <si>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</si>
  <si>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</si>
  <si>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</si>
  <si>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</si>
  <si>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</si>
  <si>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</si>
  <si>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</si>
  <si>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</si>
  <si>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</si>
  <si>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</si>
  <si>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</si>
  <si>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</si>
  <si>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</si>
  <si>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</si>
  <si>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</si>
  <si>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</si>
  <si>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</si>
  <si>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</si>
  <si>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</si>
  <si>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</si>
  <si>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</si>
  <si>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</si>
  <si>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</si>
  <si>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</si>
  <si>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</si>
  <si>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</si>
  <si>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</si>
  <si>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</si>
  <si>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</si>
  <si>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</si>
  <si>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</si>
  <si>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</si>
  <si>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</si>
  <si>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</si>
  <si>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</si>
  <si>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</si>
  <si>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</si>
  <si>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</si>
  <si>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</si>
  <si>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</si>
  <si>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</si>
  <si>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</si>
  <si>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</si>
  <si>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</si>
  <si>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</si>
  <si>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</si>
  <si>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</si>
  <si>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</si>
  <si>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</si>
  <si>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</si>
  <si>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</si>
  <si>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</si>
  <si>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</si>
  <si>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</si>
  <si>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</si>
  <si>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</si>
  <si>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</si>
  <si>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</si>
  <si>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</si>
  <si>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</si>
  <si>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</si>
  <si>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</si>
  <si>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</si>
  <si>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</si>
  <si>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</si>
  <si>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</si>
  <si>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</si>
  <si>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</si>
  <si>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</si>
  <si>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</si>
  <si>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</si>
  <si>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</si>
  <si>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</si>
  <si>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</si>
  <si>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</si>
  <si>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</si>
  <si>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</si>
  <si>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</si>
  <si>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</si>
  <si>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</si>
  <si>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</si>
  <si>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</si>
  <si>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</si>
  <si>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</si>
  <si>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</si>
  <si>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</si>
  <si>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</si>
  <si>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</si>
  <si>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</si>
  <si>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</si>
  <si>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</si>
  <si>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</si>
  <si>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</si>
  <si>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</si>
  <si>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</si>
  <si>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</si>
  <si>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</si>
  <si>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</si>
  <si>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</si>
  <si>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</si>
  <si>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</si>
  <si>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</si>
  <si>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</si>
  <si>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</si>
  <si>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</si>
  <si>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</si>
  <si>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</si>
  <si>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</si>
  <si>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</si>
  <si>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</si>
  <si>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</si>
  <si>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</si>
  <si>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</si>
  <si>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</si>
  <si>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</si>
  <si>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</si>
  <si>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</si>
  <si>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</si>
  <si>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</si>
  <si>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</si>
  <si>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</si>
  <si>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</si>
  <si>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</si>
  <si>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</si>
  <si>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</si>
  <si>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</si>
  <si>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</si>
  <si>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</si>
  <si>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</si>
  <si>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</si>
  <si>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</si>
  <si>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</si>
  <si>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</si>
  <si>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</si>
  <si>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</si>
  <si>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</si>
  <si>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</si>
  <si>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</si>
  <si>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</si>
  <si>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</si>
  <si>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</si>
  <si>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</si>
  <si>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</si>
  <si>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</si>
  <si>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</si>
  <si>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</si>
  <si>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</si>
  <si>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</si>
  <si>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</si>
  <si>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</si>
  <si>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</si>
  <si>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</si>
  <si>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</si>
  <si>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</si>
  <si>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</si>
  <si>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</si>
  <si>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</si>
  <si>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</si>
  <si>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</si>
  <si>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</si>
  <si>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</si>
  <si>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</si>
  <si>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</si>
  <si>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</si>
  <si>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</si>
  <si>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</si>
  <si>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</si>
  <si>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</si>
  <si>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</si>
  <si>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</si>
  <si>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</si>
  <si>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</si>
  <si>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</si>
  <si>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</si>
  <si>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</si>
  <si>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</si>
  <si>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</si>
  <si>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</si>
  <si>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</si>
  <si>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</si>
  <si>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</si>
  <si>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</si>
  <si>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</si>
  <si>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</si>
  <si>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</si>
  <si>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</si>
  <si>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</si>
  <si>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</si>
  <si>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</si>
  <si>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</si>
  <si>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</si>
  <si>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</si>
  <si>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</si>
  <si>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</si>
  <si>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</si>
  <si>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</si>
  <si>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</si>
  <si>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</si>
  <si>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</si>
  <si>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</si>
  <si>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</si>
  <si>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</si>
  <si>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</si>
  <si>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</si>
  <si>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</si>
  <si>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</si>
  <si>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</si>
  <si>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</si>
  <si>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</si>
  <si>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</si>
  <si>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</si>
  <si>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</si>
  <si>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</si>
  <si>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</si>
  <si>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</si>
  <si>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</si>
  <si>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</si>
  <si>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</si>
  <si>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</si>
  <si>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</si>
  <si>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</si>
  <si>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</si>
  <si>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</si>
  <si>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</si>
  <si>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</si>
  <si>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</si>
  <si>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</si>
  <si>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</si>
  <si>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</si>
  <si>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</si>
  <si>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</si>
  <si>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</si>
  <si>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</si>
  <si>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</si>
  <si>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</si>
  <si>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</si>
  <si>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</si>
  <si>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</si>
  <si>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</si>
  <si>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</si>
  <si>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</si>
  <si>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</si>
  <si>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</si>
  <si>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</si>
  <si>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</si>
  <si>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</si>
  <si>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</si>
  <si>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</si>
  <si>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</si>
  <si>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</si>
  <si>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</si>
  <si>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</si>
  <si>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</si>
  <si>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</si>
  <si>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</si>
  <si>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</si>
  <si>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</si>
  <si>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</si>
  <si>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</si>
  <si>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</si>
  <si>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</si>
  <si>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</si>
  <si>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</si>
  <si>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</si>
  <si>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</si>
  <si>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</si>
  <si>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</si>
  <si>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</si>
  <si>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</si>
  <si>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</si>
  <si>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</si>
  <si>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</si>
  <si>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</si>
  <si>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</si>
  <si>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</si>
  <si>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</si>
  <si>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</si>
  <si>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</si>
  <si>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</si>
  <si>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</si>
  <si>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</si>
  <si>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</si>
  <si>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</si>
  <si>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</si>
  <si>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</si>
  <si>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</si>
  <si>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</si>
  <si>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</si>
  <si>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</si>
  <si>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</si>
  <si>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</si>
  <si>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</si>
  <si>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</si>
  <si>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</si>
  <si>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</si>
  <si>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</si>
  <si>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</si>
  <si>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</si>
  <si>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</si>
  <si>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</si>
  <si>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</si>
  <si>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</si>
  <si>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</si>
  <si>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</si>
  <si>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</si>
  <si>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</si>
  <si>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</si>
  <si>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</si>
  <si>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</si>
  <si>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</si>
  <si>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</si>
  <si>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</si>
  <si>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</si>
  <si>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</si>
  <si>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</si>
  <si>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</si>
  <si>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</si>
  <si>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</si>
  <si>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</si>
  <si>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</si>
  <si>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</si>
  <si>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</si>
  <si>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</si>
  <si>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</si>
  <si>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</si>
  <si>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</si>
  <si>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</si>
  <si>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</si>
  <si>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</si>
  <si>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</si>
  <si>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</si>
  <si>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</si>
  <si>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</si>
  <si>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</si>
  <si>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</si>
  <si>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</si>
  <si>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</si>
  <si>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</si>
  <si>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</si>
  <si>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</si>
  <si>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</si>
  <si>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</si>
  <si>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</si>
  <si>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</si>
  <si>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</si>
  <si>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</si>
  <si>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</si>
  <si>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</si>
  <si>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</si>
  <si>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</si>
  <si>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</si>
  <si>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</si>
  <si>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</si>
  <si>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</si>
  <si>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</si>
  <si>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</si>
  <si>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</si>
  <si>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</si>
  <si>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</si>
  <si>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</si>
  <si>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</si>
  <si>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</si>
  <si>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</si>
  <si>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</si>
  <si>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</si>
  <si>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</si>
  <si>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</si>
  <si>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</si>
  <si>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</si>
  <si>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</si>
  <si>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</si>
  <si>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</si>
  <si>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</si>
  <si>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</si>
  <si>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</si>
  <si>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</si>
  <si>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</si>
  <si>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</si>
  <si>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</si>
  <si>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</si>
  <si>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</si>
  <si>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</si>
  <si>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</si>
  <si>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</si>
  <si>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</si>
  <si>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</si>
  <si>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</si>
  <si>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</si>
  <si>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</si>
  <si>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</si>
  <si>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</si>
  <si>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</si>
  <si>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</si>
  <si>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</si>
  <si>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</si>
  <si>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</si>
  <si>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</si>
  <si>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</si>
  <si>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</si>
  <si>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</si>
  <si>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</si>
  <si>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</si>
  <si>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</si>
  <si>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</si>
  <si>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</si>
  <si>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</si>
  <si>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</si>
  <si>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</si>
  <si>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</si>
  <si>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</si>
  <si>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</si>
  <si>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</si>
  <si>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</si>
  <si>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</si>
  <si>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</si>
  <si>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</si>
  <si>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</si>
  <si>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</si>
  <si>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</si>
  <si>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</si>
  <si>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</si>
  <si>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</si>
  <si>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</si>
  <si>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</si>
  <si>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</si>
  <si>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</si>
  <si>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</si>
  <si>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</si>
  <si>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</si>
  <si>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</si>
  <si>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</si>
  <si>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</si>
  <si>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</si>
  <si>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</si>
  <si>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</si>
  <si>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</si>
  <si>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</si>
  <si>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</si>
  <si>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</si>
  <si>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</si>
  <si>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</si>
  <si>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</si>
  <si>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</si>
  <si>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</si>
  <si>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</si>
  <si>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</si>
  <si>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</si>
  <si>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</si>
  <si>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</si>
  <si>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</si>
  <si>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</si>
  <si>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</si>
  <si>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</si>
  <si>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</si>
  <si>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</si>
  <si>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</si>
  <si>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</si>
  <si>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</si>
  <si>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</si>
  <si>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</si>
  <si>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</si>
  <si>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</si>
  <si>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</si>
  <si>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</si>
  <si>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</si>
  <si>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</si>
  <si>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</si>
  <si>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</si>
  <si>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</si>
  <si>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</si>
  <si>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</si>
  <si>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</si>
  <si>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</si>
  <si>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</si>
  <si>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</si>
  <si>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</si>
  <si>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</si>
  <si>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</si>
  <si>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</si>
  <si>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</si>
  <si>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</si>
  <si>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</si>
  <si>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</si>
  <si>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</si>
  <si>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</si>
  <si>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</si>
  <si>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</si>
  <si>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</si>
  <si>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</si>
  <si>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</si>
  <si>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</si>
  <si>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</si>
  <si>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</si>
  <si>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</si>
  <si>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</si>
  <si>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</si>
  <si>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</si>
  <si>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</si>
  <si>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</si>
  <si>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</si>
  <si>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</si>
  <si>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</si>
  <si>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</si>
  <si>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</si>
  <si>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</si>
  <si>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</si>
  <si>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</si>
  <si>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</si>
  <si>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</si>
  <si>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</si>
  <si>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</si>
  <si>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</si>
  <si>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</si>
  <si>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</si>
  <si>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</si>
  <si>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</si>
  <si>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</si>
  <si>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</si>
  <si>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</si>
  <si>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</si>
  <si>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</si>
  <si>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</si>
  <si>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</si>
  <si>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</si>
  <si>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</si>
  <si>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</si>
  <si>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</si>
  <si>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</si>
  <si>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</si>
  <si>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</si>
  <si>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</si>
  <si>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</si>
  <si>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</si>
  <si>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</si>
  <si>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</si>
  <si>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</si>
  <si>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</si>
  <si>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</si>
  <si>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</si>
  <si>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</si>
  <si>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</si>
  <si>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</si>
  <si>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</si>
  <si>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</si>
  <si>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</si>
  <si>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</si>
  <si>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</si>
  <si>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</si>
  <si>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</si>
  <si>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</si>
  <si>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</si>
  <si>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</si>
  <si>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</si>
  <si>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</si>
  <si>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</si>
  <si>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</si>
  <si>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</si>
  <si>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</si>
  <si>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</si>
  <si>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</si>
  <si>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</si>
  <si>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</si>
  <si>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</si>
  <si>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</si>
  <si>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</si>
  <si>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</si>
  <si>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</si>
  <si>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</si>
  <si>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</si>
  <si>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</si>
  <si>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</si>
  <si>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</si>
  <si>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</si>
  <si>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</si>
  <si>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</si>
  <si>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</si>
  <si>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</si>
  <si>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</si>
  <si>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</si>
  <si>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</si>
  <si>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</si>
  <si>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</si>
  <si>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</si>
  <si>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</si>
  <si>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</si>
  <si>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</si>
  <si>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</si>
  <si>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</si>
  <si>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</si>
  <si>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</si>
  <si>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</si>
  <si>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</si>
  <si>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</si>
  <si>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</si>
  <si>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</si>
  <si>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</si>
  <si>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</si>
  <si>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</si>
  <si>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</si>
  <si>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</si>
  <si>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</si>
  <si>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</si>
  <si>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</si>
  <si>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</si>
  <si>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</si>
  <si>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</si>
  <si>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</si>
  <si>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</si>
  <si>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</si>
  <si>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</si>
  <si>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</si>
  <si>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</si>
  <si>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</si>
  <si>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</si>
  <si>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</si>
  <si>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</si>
  <si>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</si>
  <si>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</si>
  <si>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</si>
  <si>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</si>
  <si>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</si>
  <si>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</si>
  <si>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</si>
  <si>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</si>
  <si>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</si>
  <si>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</si>
  <si>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</si>
  <si>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</si>
  <si>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</si>
  <si>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</si>
  <si>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</si>
  <si>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</si>
  <si>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</si>
  <si>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</si>
  <si>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</si>
  <si>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</si>
  <si>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</si>
  <si>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</si>
  <si>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</si>
  <si>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</si>
  <si>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</si>
  <si>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</si>
  <si>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</si>
  <si>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</si>
  <si>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</si>
  <si>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</si>
  <si>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</si>
  <si>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</si>
  <si>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</si>
  <si>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</si>
  <si>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</si>
  <si>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</si>
  <si>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</si>
  <si>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</si>
  <si>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</si>
  <si>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</si>
  <si>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</si>
  <si>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</si>
  <si>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</si>
  <si>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</si>
  <si>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</si>
  <si>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</si>
  <si>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</si>
  <si>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</si>
  <si>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</si>
  <si>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</si>
  <si>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</si>
  <si>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</si>
  <si>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</si>
  <si>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</si>
  <si>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</si>
  <si>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</si>
  <si>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</si>
  <si>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</si>
  <si>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</si>
  <si>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</si>
  <si>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</si>
  <si>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</si>
  <si>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</si>
  <si>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</si>
  <si>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</si>
  <si>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</si>
  <si>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</si>
  <si>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</si>
  <si>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</si>
  <si>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</si>
  <si>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</si>
  <si>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</si>
  <si>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</si>
  <si>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</si>
  <si>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</si>
  <si>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</si>
  <si>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</si>
  <si>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</si>
  <si>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</si>
  <si>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</si>
  <si>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</si>
  <si>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</si>
  <si>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</si>
  <si>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</si>
  <si>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</si>
  <si>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</si>
  <si>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</si>
  <si>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</si>
  <si>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</si>
  <si>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</si>
  <si>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</si>
  <si>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</si>
  <si>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</si>
  <si>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</si>
  <si>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</si>
  <si>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</si>
  <si>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</si>
  <si>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</si>
  <si>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</si>
  <si>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</si>
  <si>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</si>
  <si>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</si>
  <si>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</si>
  <si>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</si>
  <si>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</si>
  <si>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</si>
  <si>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</si>
  <si>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</si>
  <si>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</si>
  <si>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</si>
  <si>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</si>
  <si>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</si>
  <si>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</si>
  <si>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</si>
  <si>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</si>
  <si>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</si>
  <si>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</si>
  <si>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</si>
  <si>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</si>
  <si>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</si>
  <si>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</si>
  <si>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</si>
  <si>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</si>
  <si>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</si>
  <si>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</si>
  <si>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</si>
  <si>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</si>
  <si>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</si>
  <si>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</si>
  <si>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</si>
  <si>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</si>
  <si>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</si>
  <si>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</si>
  <si>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</si>
  <si>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</si>
  <si>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</si>
  <si>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</si>
  <si>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</si>
  <si>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</si>
  <si>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</si>
  <si>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</si>
  <si>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</si>
  <si>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</si>
  <si>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</si>
  <si>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</si>
  <si>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</si>
  <si>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</si>
  <si>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</si>
  <si>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</si>
  <si>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</si>
  <si>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</si>
  <si>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</si>
  <si>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</si>
  <si>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</si>
  <si>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</si>
  <si>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</si>
  <si>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</si>
  <si>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</si>
  <si>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</si>
  <si>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</si>
  <si>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</si>
  <si>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</si>
  <si>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</si>
  <si>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</si>
  <si>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</si>
  <si>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</si>
  <si>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</si>
  <si>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</si>
  <si>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</si>
  <si>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</si>
  <si>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</si>
  <si>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</si>
  <si>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</si>
  <si>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</si>
  <si>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</si>
  <si>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</si>
  <si>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</si>
  <si>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</si>
  <si>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</si>
  <si>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</si>
  <si>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</si>
  <si>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</si>
  <si>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</si>
  <si>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</si>
  <si>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</si>
  <si>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</si>
  <si>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</si>
  <si>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</si>
  <si>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</si>
  <si>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</si>
  <si>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</si>
  <si>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</si>
  <si>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</si>
  <si>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</si>
  <si>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</si>
  <si>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</si>
  <si>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</si>
  <si>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</si>
  <si>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</si>
  <si>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</si>
  <si>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</si>
  <si>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</si>
  <si>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</si>
  <si>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</si>
  <si>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</si>
  <si>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</si>
  <si>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</si>
  <si>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</si>
  <si>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</si>
  <si>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</si>
  <si>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</si>
  <si>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</si>
  <si>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</si>
  <si>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</si>
  <si>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</si>
  <si>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</si>
  <si>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</si>
  <si>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</si>
  <si>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</si>
  <si>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</si>
  <si>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</si>
  <si>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</si>
  <si>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</si>
  <si>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</si>
  <si>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</si>
  <si>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</si>
  <si>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</si>
  <si>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</si>
  <si>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</si>
  <si>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</si>
  <si>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</si>
  <si>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</si>
  <si>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</si>
  <si>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</si>
  <si>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</si>
  <si>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</si>
  <si>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</si>
  <si>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</si>
  <si>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</si>
  <si>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</si>
  <si>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</si>
  <si>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</si>
  <si>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</si>
  <si>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</si>
  <si>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</si>
  <si>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</si>
  <si>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</si>
  <si>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</si>
  <si>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</si>
  <si>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</si>
  <si>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</si>
  <si>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</si>
  <si>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</si>
  <si>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</si>
  <si>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</si>
  <si>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</si>
  <si>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</si>
  <si>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</si>
  <si>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</si>
  <si>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</si>
  <si>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</si>
  <si>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</si>
  <si>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</si>
  <si>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</si>
  <si>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</si>
  <si>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</si>
  <si>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</si>
  <si>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</si>
  <si>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</si>
  <si>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</si>
  <si>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</si>
  <si>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</si>
  <si>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</si>
  <si>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</si>
  <si>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</si>
  <si>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</si>
  <si>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</si>
  <si>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</si>
  <si>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</si>
  <si>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</si>
  <si>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</si>
  <si>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</si>
  <si>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</si>
  <si>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</si>
  <si>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</si>
  <si>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</si>
  <si>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</si>
  <si>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</si>
  <si>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</si>
  <si>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</si>
  <si>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</si>
  <si>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</si>
  <si>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</si>
  <si>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</si>
  <si>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</si>
  <si>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</si>
  <si>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</si>
  <si>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</si>
  <si>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</si>
  <si>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</si>
  <si>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</si>
  <si>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</si>
  <si>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</si>
  <si>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</si>
  <si>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</si>
  <si>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</si>
  <si>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</si>
  <si>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</si>
  <si>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</si>
  <si>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</si>
  <si>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</si>
  <si>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</si>
  <si>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</si>
  <si>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</si>
  <si>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</si>
  <si>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</si>
  <si>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</si>
  <si>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</si>
  <si>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</si>
  <si>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</si>
  <si>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</si>
  <si>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</si>
  <si>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</si>
  <si>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</si>
  <si>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</si>
  <si>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</si>
  <si>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</si>
  <si>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</si>
  <si>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</si>
  <si>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</si>
  <si>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</si>
  <si>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</si>
  <si>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</si>
  <si>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</si>
  <si>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</si>
  <si>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</si>
  <si>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</si>
  <si>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</si>
  <si>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</si>
  <si>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</si>
  <si>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</si>
  <si>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</si>
  <si>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</si>
  <si>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</si>
  <si>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</si>
  <si>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</si>
  <si>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</si>
  <si>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</si>
  <si>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</si>
  <si>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</si>
  <si>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</si>
  <si>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</si>
  <si>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</si>
  <si>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</si>
  <si>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</si>
  <si>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</si>
  <si>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</si>
  <si>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</si>
  <si>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</si>
  <si>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</si>
  <si>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</si>
  <si>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</si>
  <si>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</si>
  <si>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</si>
  <si>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</si>
  <si>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</si>
  <si>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</si>
  <si>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</si>
  <si>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</si>
  <si>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</si>
  <si>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</si>
  <si>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</si>
  <si>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</si>
  <si>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</si>
  <si>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</si>
  <si>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</si>
  <si>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</si>
  <si>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</si>
  <si>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</si>
  <si>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</si>
  <si>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</si>
  <si>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</si>
  <si>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</si>
  <si>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</si>
  <si>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</si>
  <si>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</si>
  <si>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</si>
  <si>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</si>
  <si>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</si>
  <si>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</si>
  <si>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</si>
  <si>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</si>
  <si>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</si>
  <si>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</si>
  <si>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</si>
  <si>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</si>
  <si>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</si>
  <si>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</si>
  <si>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</si>
  <si>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</si>
  <si>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</si>
  <si>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</si>
  <si>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</si>
  <si>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</si>
  <si>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</si>
  <si>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</si>
  <si>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</si>
  <si>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</si>
  <si>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</si>
  <si>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</si>
  <si>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</si>
  <si>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</si>
  <si>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</si>
  <si>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</si>
  <si>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</si>
  <si>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</si>
  <si>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</si>
  <si>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</si>
  <si>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</si>
  <si>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</si>
  <si>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</si>
  <si>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</si>
  <si>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</si>
  <si>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</si>
  <si>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</si>
  <si>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</si>
  <si>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</si>
  <si>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</si>
  <si>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</si>
  <si>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</si>
  <si>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</si>
  <si>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</si>
  <si>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</si>
  <si>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</si>
  <si>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</si>
  <si>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</si>
  <si>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</si>
  <si>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</si>
  <si>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</si>
  <si>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</si>
  <si>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</si>
  <si>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</si>
  <si>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</si>
  <si>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</si>
  <si>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</si>
  <si>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</si>
  <si>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</si>
  <si>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</si>
  <si>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</si>
  <si>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</si>
  <si>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</si>
  <si>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</si>
  <si>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</si>
  <si>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</si>
  <si>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</si>
  <si>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</si>
  <si>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</si>
  <si>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</si>
  <si>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</si>
  <si>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</si>
  <si>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</si>
  <si>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</si>
  <si>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</si>
  <si>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</si>
  <si>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</si>
  <si>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</si>
  <si>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</si>
  <si>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</si>
  <si>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</si>
  <si>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</si>
  <si>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</si>
  <si>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</si>
  <si>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</si>
  <si>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</si>
  <si>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</si>
  <si>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</si>
  <si>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</si>
  <si>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</si>
  <si>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</si>
  <si>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</si>
  <si>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</si>
  <si>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</si>
  <si>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</si>
  <si>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</si>
  <si>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</si>
  <si>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</si>
  <si>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</si>
  <si>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</si>
  <si>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</si>
  <si>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</si>
  <si>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</si>
  <si>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</si>
  <si>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</si>
  <si>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</si>
  <si>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</si>
  <si>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</si>
  <si>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</si>
  <si>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</si>
  <si>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</si>
  <si>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</si>
  <si>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</si>
  <si>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</si>
  <si>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</si>
  <si>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</si>
  <si>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</si>
  <si>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</si>
  <si>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</si>
  <si>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</si>
  <si>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</si>
  <si>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</si>
  <si>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</si>
  <si>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</si>
  <si>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</si>
  <si>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</si>
  <si>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</si>
  <si>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</si>
  <si>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</si>
  <si>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</si>
  <si>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</si>
  <si>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</si>
  <si>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</si>
  <si>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</si>
  <si>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</si>
  <si>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</si>
  <si>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</si>
  <si>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</si>
  <si>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</si>
  <si>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</si>
  <si>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</si>
  <si>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</si>
  <si>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</si>
  <si>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</si>
  <si>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</si>
  <si>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</si>
  <si>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</si>
  <si>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</si>
  <si>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</si>
  <si>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</si>
  <si>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</si>
  <si>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</si>
  <si>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</si>
  <si>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</si>
  <si>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</si>
  <si>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</si>
  <si>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</si>
  <si>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</si>
  <si>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</si>
  <si>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</si>
  <si>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</si>
  <si>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</si>
  <si>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</si>
  <si>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</si>
  <si>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</si>
  <si>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</si>
  <si>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</si>
  <si>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</si>
  <si>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</si>
  <si>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</si>
  <si>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</si>
  <si>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</si>
  <si>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</si>
  <si>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</si>
  <si>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</si>
  <si>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</si>
  <si>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</si>
  <si>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</si>
  <si>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</si>
  <si>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</si>
  <si>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</si>
  <si>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</si>
  <si>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</si>
  <si>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</si>
  <si>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</si>
  <si>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</si>
  <si>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</si>
  <si>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</si>
  <si>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</si>
  <si>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</si>
  <si>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</si>
  <si>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</si>
  <si>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</si>
  <si>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</si>
  <si>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</si>
  <si>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</si>
  <si>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</si>
  <si>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</si>
  <si>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</si>
  <si>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</si>
  <si>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</si>
  <si>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</si>
  <si>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</si>
  <si>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</si>
  <si>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</si>
  <si>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</si>
  <si>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</si>
  <si>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</si>
  <si>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</si>
  <si>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</si>
  <si>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</si>
  <si>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</si>
  <si>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</si>
  <si>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</si>
  <si>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</si>
  <si>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</si>
  <si>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</si>
  <si>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</si>
  <si>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</si>
  <si>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</si>
  <si>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</si>
  <si>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</si>
  <si>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</si>
  <si>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</si>
  <si>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</si>
  <si>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</si>
  <si>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</si>
  <si>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</si>
  <si>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</si>
  <si>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</si>
  <si>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</si>
  <si>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</si>
  <si>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</si>
  <si>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</si>
  <si>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</si>
  <si>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</si>
  <si>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</si>
  <si>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</si>
  <si>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</si>
  <si>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</si>
  <si>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</si>
  <si>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</si>
  <si>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</si>
  <si>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</si>
  <si>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</si>
  <si>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</si>
  <si>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</si>
  <si>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</si>
  <si>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</si>
  <si>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</si>
  <si>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</si>
  <si>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</si>
  <si>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</si>
  <si>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</si>
  <si>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</si>
  <si>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</si>
  <si>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</si>
  <si>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</si>
  <si>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</si>
  <si>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</si>
  <si>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</si>
  <si>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</si>
  <si>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</si>
  <si>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</si>
  <si>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</si>
  <si>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</si>
  <si>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</si>
  <si>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</si>
  <si>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</si>
  <si>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</si>
  <si>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</si>
  <si>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</si>
  <si>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</si>
  <si>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</si>
  <si>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</si>
  <si>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</si>
  <si>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</si>
  <si>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</si>
  <si>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</si>
  <si>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</si>
  <si>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</si>
  <si>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</si>
  <si>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</si>
  <si>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</si>
  <si>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</si>
  <si>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</si>
  <si>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</si>
  <si>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</si>
  <si>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</si>
  <si>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</si>
  <si>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</si>
  <si>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</si>
  <si>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</si>
  <si>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</si>
  <si>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</si>
  <si>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</si>
  <si>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</si>
  <si>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</si>
  <si>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</si>
  <si>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</si>
  <si>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</si>
  <si>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</si>
  <si>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</si>
  <si>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</si>
  <si>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</si>
  <si>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</si>
  <si>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</si>
  <si>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</si>
  <si>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</si>
  <si>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</si>
  <si>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</si>
  <si>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</si>
  <si>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</si>
  <si>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</si>
  <si>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</si>
  <si>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</si>
  <si>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</si>
  <si>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</si>
  <si>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</si>
  <si>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</si>
  <si>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</si>
  <si>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</si>
  <si>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</si>
  <si>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</si>
  <si>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</si>
  <si>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</si>
  <si>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</si>
  <si>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</si>
  <si>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</si>
  <si>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</si>
  <si>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</si>
  <si>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</si>
  <si>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</si>
  <si>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</si>
  <si>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</si>
  <si>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</si>
  <si>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</si>
  <si>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</si>
  <si>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</si>
  <si>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</si>
  <si>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</si>
  <si>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</si>
  <si>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</si>
  <si>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</si>
  <si>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</si>
  <si>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</si>
  <si>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</si>
  <si>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</si>
  <si>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</si>
  <si>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</si>
  <si>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</si>
  <si>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</si>
  <si>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</si>
  <si>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</si>
  <si>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</si>
  <si>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</si>
  <si>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</si>
  <si>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</si>
  <si>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</si>
  <si>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</si>
  <si>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</si>
  <si>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</si>
  <si>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</si>
  <si>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</si>
  <si>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</si>
  <si>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</si>
  <si>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</si>
  <si>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</si>
  <si>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</si>
  <si>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</si>
  <si>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</si>
  <si>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</si>
  <si>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</si>
  <si>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</si>
  <si>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</si>
  <si>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</si>
  <si>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</si>
  <si>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</si>
  <si>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</si>
  <si>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</si>
  <si>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</si>
  <si>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</si>
  <si>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</si>
  <si>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</si>
  <si>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</si>
  <si>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</si>
  <si>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</si>
  <si>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</si>
  <si>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</si>
  <si>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</si>
  <si>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</si>
  <si>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</si>
  <si>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</si>
  <si>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</si>
  <si>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</si>
  <si>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</si>
  <si>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</si>
  <si>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</si>
  <si>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</si>
  <si>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</si>
  <si>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</si>
  <si>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</si>
  <si>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</si>
  <si>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</si>
  <si>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</si>
  <si>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</si>
  <si>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</si>
  <si>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</si>
  <si>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</si>
  <si>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</si>
  <si>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</si>
  <si>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</si>
  <si>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</si>
  <si>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</si>
  <si>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</si>
  <si>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</si>
  <si>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</si>
  <si>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</si>
  <si>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</si>
  <si>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</si>
  <si>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</si>
  <si>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</si>
  <si>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</si>
  <si>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</si>
  <si>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</si>
  <si>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</si>
  <si>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</si>
  <si>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</si>
  <si>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</si>
  <si>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</si>
  <si>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</si>
  <si>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</si>
  <si>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</si>
  <si>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</si>
  <si>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</si>
  <si>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</si>
  <si>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</si>
  <si>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</si>
  <si>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</si>
  <si>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</si>
  <si>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</si>
  <si>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</si>
  <si>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</si>
  <si>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</si>
  <si>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</si>
  <si>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</si>
  <si>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</si>
  <si>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</si>
  <si>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</si>
  <si>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</si>
  <si>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</si>
  <si>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</si>
  <si>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</si>
  <si>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</si>
  <si>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</si>
  <si>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</si>
  <si>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</si>
  <si>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</si>
  <si>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</si>
  <si>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</si>
  <si>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</si>
  <si>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</si>
  <si>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</si>
  <si>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</si>
  <si>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</si>
  <si>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</si>
  <si>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</si>
  <si>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</si>
  <si>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</si>
  <si>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</si>
  <si>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</si>
  <si>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</si>
  <si>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</si>
  <si>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</si>
  <si>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</si>
  <si>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</si>
  <si>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</si>
  <si>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</si>
  <si>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</si>
  <si>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</si>
  <si>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</si>
  <si>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</si>
  <si>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</si>
  <si>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</si>
  <si>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</si>
  <si>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</si>
  <si>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</si>
  <si>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</si>
  <si>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</si>
  <si>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</si>
  <si>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</si>
  <si>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</si>
  <si>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</si>
  <si>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</si>
  <si>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</si>
  <si>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</si>
  <si>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</si>
  <si>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</si>
  <si>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</si>
  <si>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</si>
  <si>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</si>
  <si>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</si>
  <si>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</si>
  <si>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</si>
  <si>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</si>
  <si>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</si>
  <si>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</si>
  <si>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</si>
  <si>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</si>
  <si>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</si>
  <si>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</si>
  <si>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</si>
  <si>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</si>
  <si>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</si>
  <si>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</si>
  <si>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</si>
  <si>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</si>
  <si>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</si>
  <si>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</si>
  <si>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</si>
  <si>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</si>
  <si>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</si>
  <si>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</si>
  <si>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</si>
  <si>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</si>
  <si>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</si>
  <si>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</si>
  <si>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</si>
  <si>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</si>
  <si>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</si>
  <si>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</si>
  <si>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</si>
  <si>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</si>
  <si>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</si>
  <si>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</si>
  <si>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</si>
  <si>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</si>
  <si>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</si>
  <si>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</si>
  <si>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</si>
  <si>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</si>
  <si>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</si>
  <si>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</si>
  <si>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</si>
  <si>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</si>
  <si>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</si>
  <si>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</si>
  <si>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</si>
  <si>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</si>
  <si>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</si>
  <si>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</si>
  <si>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</si>
  <si>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</si>
  <si>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</si>
  <si>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</si>
  <si>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</si>
  <si>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</si>
  <si>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</si>
  <si>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</si>
  <si>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</si>
  <si>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</si>
  <si>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</si>
  <si>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</si>
  <si>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</si>
  <si>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</si>
  <si>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</si>
  <si>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</si>
  <si>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</si>
  <si>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</si>
  <si>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</si>
  <si>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</si>
  <si>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</si>
  <si>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</si>
  <si>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</si>
  <si>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</si>
  <si>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</si>
  <si>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</si>
  <si>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</si>
  <si>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</si>
  <si>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</si>
  <si>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</si>
  <si>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</si>
  <si>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</si>
  <si>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</si>
  <si>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</si>
  <si>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</si>
  <si>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</si>
  <si>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</si>
  <si>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</si>
  <si>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</si>
  <si>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</si>
  <si>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</si>
  <si>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</si>
  <si>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</si>
  <si>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</si>
  <si>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</si>
  <si>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</si>
  <si>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</si>
  <si>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</si>
  <si>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</si>
  <si>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</si>
  <si>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</si>
  <si>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</si>
  <si>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</si>
  <si>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</si>
  <si>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</si>
  <si>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</si>
  <si>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</si>
  <si>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</si>
  <si>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</si>
  <si>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</si>
  <si>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</si>
  <si>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</si>
  <si>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</si>
  <si>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</si>
  <si>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</si>
  <si>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</si>
  <si>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</si>
  <si>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</si>
  <si>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</si>
  <si>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</si>
  <si>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</si>
  <si>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</si>
  <si>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</si>
  <si>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</si>
  <si>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</si>
  <si>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</si>
  <si>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</si>
  <si>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</si>
  <si>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</si>
  <si>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</si>
  <si>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</si>
  <si>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</si>
  <si>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</si>
  <si>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</si>
  <si>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</si>
  <si>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</si>
  <si>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</si>
  <si>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</si>
  <si>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</si>
  <si>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</si>
  <si>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</si>
  <si>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</si>
  <si>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</si>
  <si>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</si>
  <si>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</si>
  <si>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</si>
  <si>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</si>
  <si>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</si>
  <si>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</si>
  <si>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</si>
  <si>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</si>
  <si>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</si>
  <si>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</si>
  <si>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</si>
  <si>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</si>
  <si>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</si>
  <si>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</si>
  <si>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</si>
  <si>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</si>
  <si>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</si>
  <si>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</si>
  <si>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</si>
  <si>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</si>
  <si>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</si>
  <si>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</si>
  <si>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</si>
  <si>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</si>
  <si>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</si>
  <si>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</si>
  <si>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</si>
  <si>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</si>
  <si>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</si>
  <si>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</si>
  <si>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</si>
  <si>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</si>
  <si>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</si>
  <si>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</si>
  <si>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</si>
  <si>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</si>
  <si>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</si>
  <si>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</si>
  <si>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</si>
  <si>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</si>
  <si>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</si>
  <si>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</si>
  <si>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</si>
  <si>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</si>
  <si>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</si>
  <si>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</si>
  <si>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</si>
  <si>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</si>
  <si>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</si>
  <si>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</si>
  <si>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</si>
  <si>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</si>
  <si>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</si>
  <si>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</si>
  <si>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</si>
  <si>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</si>
  <si>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</si>
  <si>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</si>
  <si>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</si>
  <si>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</si>
  <si>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</si>
  <si>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</si>
  <si>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</si>
  <si>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</si>
  <si>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</si>
  <si>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</si>
  <si>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</si>
  <si>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</si>
  <si>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</si>
  <si>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</si>
  <si>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</si>
  <si>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</si>
  <si>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</si>
  <si>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</si>
  <si>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</si>
  <si>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</si>
  <si>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</si>
  <si>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</si>
  <si>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</si>
  <si>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</si>
  <si>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</si>
  <si>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</si>
  <si>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</si>
  <si>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</si>
  <si>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</si>
  <si>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</si>
  <si>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</si>
  <si>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</si>
  <si>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</si>
  <si>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</si>
  <si>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</si>
  <si>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</si>
  <si>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</si>
  <si>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</si>
  <si>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</si>
  <si>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</si>
  <si>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</si>
  <si>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</si>
  <si>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</si>
  <si>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</si>
  <si>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</si>
  <si>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</si>
  <si>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</si>
  <si>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</si>
  <si>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</si>
  <si>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</si>
  <si>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</si>
  <si>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</si>
  <si>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</si>
  <si>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</si>
  <si>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</si>
  <si>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</si>
  <si>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</si>
  <si>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</si>
  <si>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</si>
  <si>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</si>
  <si>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</si>
  <si>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</si>
  <si>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</si>
  <si>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</si>
  <si>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</si>
  <si>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</si>
  <si>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</si>
  <si>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</si>
  <si>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</si>
  <si>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</si>
  <si>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</si>
  <si>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</si>
  <si>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</si>
  <si>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</si>
  <si>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</si>
  <si>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</si>
  <si>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</si>
  <si>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</si>
  <si>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</si>
  <si>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</si>
  <si>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</si>
  <si>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</si>
  <si>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</si>
  <si>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</si>
  <si>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</si>
  <si>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</si>
  <si>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</si>
  <si>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</si>
  <si>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</si>
  <si>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</si>
  <si>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</si>
  <si>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</si>
  <si>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</si>
  <si>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</si>
  <si>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</si>
  <si>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</si>
  <si>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</si>
  <si>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</si>
  <si>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</si>
  <si>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</si>
  <si>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</si>
  <si>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</si>
  <si>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</si>
  <si>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</si>
  <si>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</si>
  <si>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</si>
  <si>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</si>
  <si>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</si>
  <si>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</si>
  <si>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</si>
  <si>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</si>
  <si>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</si>
  <si>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</si>
  <si>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</si>
  <si>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</si>
  <si>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</si>
  <si>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</si>
  <si>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</si>
  <si>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</si>
  <si>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</si>
  <si>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</si>
  <si>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</si>
  <si>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</si>
  <si>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</si>
  <si>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</si>
  <si>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</si>
  <si>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</si>
  <si>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</si>
  <si>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</si>
  <si>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</si>
  <si>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</si>
  <si>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</si>
  <si>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</si>
  <si>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</si>
  <si>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</si>
  <si>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</si>
  <si>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</si>
  <si>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</si>
  <si>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</si>
  <si>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</si>
  <si>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</si>
  <si>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</si>
  <si>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</si>
  <si>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</si>
  <si>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</si>
  <si>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</si>
  <si>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</si>
  <si>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</si>
  <si>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</si>
  <si>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</si>
  <si>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</si>
  <si>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</si>
  <si>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</si>
  <si>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</si>
  <si>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</si>
  <si>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</si>
  <si>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</si>
  <si>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</si>
  <si>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</si>
  <si>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</si>
  <si>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</si>
  <si>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</si>
  <si>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</si>
  <si>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</si>
  <si>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</si>
  <si>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</si>
  <si>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</si>
  <si>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</si>
  <si>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</si>
  <si>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</si>
  <si>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</si>
  <si>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</si>
  <si>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</si>
  <si>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</si>
  <si>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</si>
  <si>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</si>
  <si>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</si>
  <si>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</si>
  <si>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</si>
  <si>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</si>
  <si>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</si>
  <si>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</si>
  <si>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</si>
  <si>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</si>
  <si>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</si>
  <si>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</si>
  <si>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</si>
  <si>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</si>
  <si>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</si>
  <si>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</si>
  <si>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</si>
  <si>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</si>
  <si>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</si>
  <si>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</si>
  <si>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</si>
  <si>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</si>
  <si>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</si>
  <si>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</si>
  <si>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</si>
  <si>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</si>
  <si>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</si>
  <si>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</si>
  <si>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</si>
  <si>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</si>
  <si>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</si>
  <si>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</si>
  <si>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</si>
  <si>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</si>
  <si>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</si>
  <si>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</si>
  <si>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</si>
  <si>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</si>
  <si>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</si>
  <si>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</si>
  <si>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</si>
  <si>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</si>
  <si>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</si>
  <si>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</si>
  <si>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</si>
  <si>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</si>
  <si>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</si>
  <si>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</si>
  <si>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</si>
  <si>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</si>
  <si>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</si>
  <si>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</si>
  <si>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</si>
  <si>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</si>
  <si>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</si>
  <si>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</si>
  <si>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</si>
  <si>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</si>
  <si>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</si>
  <si>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</si>
  <si>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</si>
  <si>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</si>
  <si>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</si>
  <si>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</si>
  <si>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</si>
  <si>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</si>
  <si>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</si>
  <si>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</si>
  <si>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</si>
  <si>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</si>
  <si>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</si>
  <si>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</si>
  <si>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</si>
  <si>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</si>
  <si>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</si>
  <si>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</si>
  <si>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</si>
  <si>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</si>
  <si>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</si>
  <si>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</si>
  <si>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</si>
  <si>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</si>
  <si>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</si>
  <si>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</si>
  <si>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</si>
  <si>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</si>
  <si>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</si>
  <si>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</si>
  <si>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</si>
  <si>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</si>
  <si>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</si>
  <si>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</si>
  <si>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</si>
  <si>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</si>
  <si>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</si>
  <si>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</si>
  <si>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</si>
  <si>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</si>
  <si>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</si>
  <si>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</si>
  <si>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</si>
  <si>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</si>
  <si>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</si>
  <si>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</si>
  <si>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</si>
  <si>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</si>
  <si>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</si>
  <si>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</si>
  <si>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</si>
  <si>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</si>
  <si>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</si>
  <si>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</si>
  <si>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</si>
  <si>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</si>
  <si>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</si>
  <si>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</si>
  <si>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</si>
  <si>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</si>
  <si>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</si>
  <si>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</si>
  <si>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</si>
  <si>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</si>
  <si>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</si>
  <si>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</si>
  <si>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</si>
  <si>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</si>
  <si>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</si>
  <si>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</si>
  <si>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</si>
  <si>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</si>
  <si>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</si>
  <si>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</si>
  <si>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</si>
  <si>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</si>
  <si>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</si>
  <si>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</si>
  <si>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</si>
  <si>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</si>
  <si>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</si>
  <si>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</si>
  <si>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</si>
  <si>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</si>
  <si>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</si>
  <si>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</si>
  <si>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</si>
  <si>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</si>
  <si>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</si>
  <si>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</si>
  <si>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</si>
  <si>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</si>
  <si>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</si>
  <si>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</si>
  <si>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</si>
  <si>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</si>
  <si>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</si>
  <si>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</si>
  <si>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</si>
  <si>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</si>
  <si>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</si>
  <si>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</si>
  <si>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</si>
  <si>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</si>
  <si>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</si>
  <si>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</si>
  <si>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</si>
  <si>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</si>
  <si>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</si>
  <si>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</si>
  <si>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</si>
  <si>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</si>
  <si>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</si>
  <si>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</si>
  <si>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</si>
  <si>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</si>
  <si>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</si>
  <si>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</si>
  <si>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</si>
  <si>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</si>
  <si>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</si>
  <si>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</si>
  <si>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</si>
  <si>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</si>
  <si>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</si>
  <si>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</si>
  <si>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</si>
  <si>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</si>
  <si>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</si>
  <si>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</si>
  <si>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</si>
  <si>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</si>
  <si>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</si>
  <si>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</si>
  <si>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</si>
  <si>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</si>
  <si>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</si>
  <si>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</si>
  <si>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</si>
  <si>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</si>
  <si>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</si>
  <si>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</si>
  <si>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</si>
  <si>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</si>
  <si>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</si>
  <si>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</si>
  <si>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</si>
  <si>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</si>
  <si>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</si>
  <si>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</si>
  <si>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</si>
  <si>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</si>
  <si>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</si>
  <si>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</si>
  <si>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</si>
  <si>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</si>
  <si>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</si>
  <si>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</si>
  <si>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</si>
  <si>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</si>
  <si>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</si>
  <si>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</si>
  <si>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</si>
  <si>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</si>
  <si>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</si>
  <si>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</si>
  <si>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</si>
  <si>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</si>
  <si>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</si>
  <si>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</si>
  <si>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</si>
  <si>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</si>
  <si>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</si>
  <si>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</si>
  <si>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</si>
  <si>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</si>
  <si>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</si>
  <si>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</si>
  <si>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</si>
  <si>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</si>
  <si>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</si>
  <si>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</si>
  <si>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</si>
  <si>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</si>
  <si>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</si>
  <si>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</si>
  <si>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</si>
  <si>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</si>
  <si>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</si>
  <si>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</si>
  <si>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</si>
  <si>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</si>
  <si>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</si>
  <si>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</si>
  <si>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</si>
  <si>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</si>
  <si>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</si>
  <si>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</si>
  <si>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</si>
  <si>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</si>
  <si>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</si>
  <si>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</si>
  <si>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</si>
  <si>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</si>
  <si>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</si>
  <si>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</si>
  <si>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</si>
  <si>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</si>
  <si>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</si>
  <si>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</si>
  <si>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</si>
  <si>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</si>
  <si>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</si>
  <si>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</si>
  <si>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</si>
  <si>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</si>
  <si>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</si>
  <si>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</si>
  <si>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</si>
  <si>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</si>
  <si>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</si>
  <si>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</si>
  <si>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</si>
  <si>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</si>
  <si>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</si>
  <si>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</si>
  <si>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</si>
  <si>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</si>
  <si>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</si>
  <si>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</si>
  <si>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</si>
  <si>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</si>
  <si>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</si>
  <si>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</si>
  <si>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</si>
  <si>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</si>
  <si>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</si>
  <si>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</si>
  <si>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</si>
  <si>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</si>
  <si>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</si>
  <si>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</si>
  <si>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</si>
  <si>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</si>
  <si>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</si>
  <si>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</si>
  <si>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</si>
  <si>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</si>
  <si>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</si>
  <si>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</si>
  <si>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</si>
  <si>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</si>
  <si>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</si>
  <si>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</si>
  <si>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</si>
  <si>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</si>
  <si>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</si>
  <si>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</si>
  <si>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</si>
  <si>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</si>
  <si>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</si>
  <si>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</si>
  <si>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</si>
  <si>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</si>
  <si>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</si>
  <si>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</si>
  <si>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</si>
  <si>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</si>
  <si>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</si>
  <si>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</si>
  <si>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</si>
  <si>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</si>
  <si>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</si>
  <si>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</si>
  <si>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</si>
  <si>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</si>
  <si>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</si>
  <si>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</si>
  <si>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</si>
  <si>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</si>
  <si>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</si>
  <si>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</si>
  <si>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</si>
  <si>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</si>
  <si>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</si>
  <si>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</si>
  <si>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</si>
  <si>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</si>
  <si>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</si>
  <si>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</si>
  <si>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</si>
  <si>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</si>
  <si>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</si>
  <si>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</si>
  <si>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</si>
  <si>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</si>
  <si>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</si>
  <si>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</si>
  <si>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</si>
  <si>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</si>
  <si>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</si>
  <si>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</si>
  <si>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</si>
  <si>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</si>
  <si>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</si>
  <si>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</si>
  <si>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</si>
  <si>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</si>
  <si>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</si>
  <si>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</si>
  <si>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</si>
  <si>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</si>
  <si>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</si>
  <si>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</si>
  <si>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</si>
  <si>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</si>
  <si>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</si>
  <si>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</si>
  <si>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</si>
  <si>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</si>
  <si>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</si>
  <si>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</si>
  <si>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</si>
  <si>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</si>
  <si>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</si>
  <si>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</si>
  <si>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</si>
  <si>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</si>
  <si>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</si>
  <si>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</si>
  <si>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</si>
  <si>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</si>
  <si>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</si>
  <si>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</si>
  <si>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</si>
  <si>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</si>
  <si>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</si>
  <si>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</si>
  <si>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</si>
  <si>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</si>
  <si>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</si>
  <si>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</si>
  <si>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</si>
  <si>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</si>
  <si>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</si>
  <si>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</si>
  <si>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</si>
  <si>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</si>
  <si>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</si>
  <si>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</si>
  <si>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</si>
  <si>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</si>
  <si>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</si>
  <si>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</si>
  <si>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</si>
  <si>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</si>
  <si>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</si>
  <si>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</si>
  <si>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</si>
  <si>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</si>
  <si>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</si>
  <si>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</si>
  <si>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</si>
  <si>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</si>
  <si>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</si>
  <si>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</si>
  <si>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</si>
  <si>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</si>
  <si>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</si>
  <si>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</si>
  <si>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</si>
  <si>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</si>
  <si>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</si>
  <si>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</si>
  <si>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</si>
  <si>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</si>
  <si>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</si>
  <si>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</si>
  <si>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</si>
  <si>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</si>
  <si>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</si>
  <si>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</si>
  <si>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</si>
  <si>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</si>
  <si>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</si>
  <si>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</si>
  <si>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</si>
  <si>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</si>
  <si>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</si>
  <si>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</si>
  <si>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</si>
  <si>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</si>
  <si>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</si>
  <si>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</si>
  <si>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</si>
  <si>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</si>
  <si>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</si>
  <si>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</si>
  <si>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</si>
  <si>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</si>
  <si>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</si>
  <si>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</si>
  <si>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</si>
  <si>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</si>
  <si>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</si>
  <si>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</si>
  <si>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</si>
  <si>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</si>
  <si>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</si>
  <si>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</si>
  <si>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</si>
  <si>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</si>
  <si>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</si>
  <si>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</si>
  <si>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</si>
  <si>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</si>
  <si>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</si>
  <si>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</si>
  <si>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</si>
  <si>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</si>
  <si>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</si>
  <si>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</si>
  <si>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</si>
  <si>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</si>
  <si>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</si>
  <si>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</si>
  <si>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</si>
  <si>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</si>
  <si>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</si>
  <si>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</si>
  <si>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</si>
  <si>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</si>
  <si>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</si>
  <si>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</si>
  <si>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</si>
  <si>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</si>
  <si>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</si>
  <si>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</si>
  <si>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</si>
  <si>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</si>
  <si>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</si>
  <si>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</si>
  <si>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</si>
  <si>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</si>
  <si>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</si>
  <si>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</si>
  <si>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</si>
  <si>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</si>
  <si>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</si>
  <si>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</si>
  <si>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</si>
  <si>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</si>
  <si>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</si>
  <si>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</si>
  <si>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</si>
  <si>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</si>
  <si>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</si>
  <si>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</si>
  <si>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</si>
  <si>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</si>
  <si>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</si>
  <si>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</si>
  <si>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</si>
  <si>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</si>
  <si>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</si>
  <si>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</si>
  <si>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</si>
  <si>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</si>
  <si>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</si>
  <si>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</si>
  <si>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</si>
  <si>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</si>
  <si>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</si>
  <si>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</si>
  <si>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</si>
  <si>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</si>
  <si>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</si>
  <si>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</si>
  <si>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</si>
  <si>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</si>
  <si>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</si>
  <si>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</si>
  <si>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</si>
  <si>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</si>
  <si>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</si>
  <si>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</si>
  <si>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</si>
  <si>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</si>
  <si>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</si>
  <si>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</si>
  <si>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</si>
  <si>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</si>
  <si>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</si>
  <si>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</si>
  <si>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</si>
  <si>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</si>
  <si>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</si>
  <si>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</si>
  <si>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</si>
  <si>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</si>
  <si>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</si>
  <si>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</si>
  <si>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</si>
  <si>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</si>
  <si>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</si>
  <si>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</si>
  <si>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</si>
  <si>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</si>
  <si>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</si>
  <si>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</si>
  <si>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</si>
  <si>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</si>
  <si>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</si>
  <si>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</si>
  <si>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</si>
  <si>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</si>
  <si>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</si>
  <si>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</si>
  <si>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</si>
  <si>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</si>
  <si>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</si>
  <si>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</si>
  <si>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</si>
  <si>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</si>
  <si>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</si>
  <si>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</si>
  <si>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</si>
  <si>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</si>
  <si>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</si>
  <si>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</si>
  <si>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</si>
  <si>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</si>
  <si>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</si>
  <si>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</si>
  <si>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</si>
  <si>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</si>
  <si>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</si>
  <si>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</si>
  <si>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</si>
  <si>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</si>
  <si>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</si>
  <si>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</si>
  <si>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</si>
  <si>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</si>
  <si>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</si>
  <si>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</si>
  <si>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</si>
  <si>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</si>
  <si>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</si>
  <si>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</si>
  <si>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</si>
  <si>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</si>
  <si>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</si>
  <si>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</si>
  <si>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</si>
  <si>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</si>
  <si>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</si>
  <si>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</si>
  <si>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</si>
  <si>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</si>
  <si>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</si>
  <si>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</si>
  <si>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</si>
  <si>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</si>
  <si>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</si>
  <si>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</si>
  <si>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</si>
  <si>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</si>
  <si>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</si>
  <si>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</si>
  <si>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</si>
  <si>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</si>
  <si>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</si>
  <si>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</si>
  <si>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</si>
  <si>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</si>
  <si>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</si>
  <si>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</si>
  <si>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</si>
  <si>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</si>
  <si>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</si>
  <si>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</si>
  <si>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</si>
  <si>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</si>
  <si>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</si>
  <si>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</si>
  <si>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</si>
  <si>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</si>
  <si>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</si>
  <si>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</si>
  <si>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</si>
  <si>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</si>
  <si>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</si>
  <si>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</si>
  <si>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</si>
  <si>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</si>
  <si>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</si>
  <si>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</si>
  <si>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</si>
  <si>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</si>
  <si>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</si>
  <si>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</si>
  <si>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</si>
  <si>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</si>
  <si>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</si>
  <si>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</si>
  <si>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</si>
  <si>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</si>
  <si>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</si>
  <si>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</si>
  <si>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</si>
  <si>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</si>
  <si>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</si>
  <si>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</si>
  <si>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</si>
  <si>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</si>
  <si>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</si>
  <si>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</si>
  <si>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</si>
  <si>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</si>
  <si>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</si>
  <si>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</si>
  <si>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</si>
  <si>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</si>
  <si>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</si>
  <si>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</si>
  <si>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</si>
  <si>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</si>
  <si>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</si>
  <si>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</si>
  <si>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</si>
  <si>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</si>
  <si>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</si>
  <si>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</si>
  <si>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</si>
  <si>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</si>
  <si>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</si>
  <si>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</si>
  <si>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</si>
  <si>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</si>
  <si>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</si>
  <si>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</si>
  <si>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</si>
  <si>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</si>
  <si>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</si>
  <si>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</si>
  <si>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</si>
  <si>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</si>
  <si>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</si>
  <si>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</si>
  <si>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</si>
  <si>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</si>
  <si>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</si>
  <si>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</si>
  <si>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</si>
  <si>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</si>
  <si>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</si>
  <si>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</si>
  <si>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</si>
  <si>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</si>
  <si>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</si>
  <si>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</si>
  <si>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</si>
  <si>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</si>
  <si>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</si>
  <si>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</si>
  <si>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</si>
  <si>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</si>
  <si>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</si>
  <si>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</si>
  <si>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</si>
  <si>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</si>
  <si>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</si>
  <si>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</si>
  <si>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</si>
  <si>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</si>
  <si>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</si>
  <si>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</si>
  <si>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</si>
  <si>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</si>
  <si>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</si>
  <si>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</si>
  <si>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</si>
  <si>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</si>
  <si>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</si>
  <si>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</si>
  <si>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</si>
  <si>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</si>
  <si>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</si>
  <si>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</si>
  <si>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</si>
  <si>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</si>
  <si>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</si>
  <si>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</si>
  <si>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</si>
  <si>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</si>
  <si>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</si>
  <si>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</si>
  <si>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</si>
  <si>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</si>
  <si>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</si>
  <si>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</si>
  <si>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</si>
  <si>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</si>
  <si>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</si>
  <si>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</si>
  <si>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</si>
  <si>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</si>
  <si>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</si>
  <si>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</si>
  <si>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</si>
  <si>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</si>
  <si>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</si>
  <si>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</si>
  <si>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</si>
  <si>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</si>
  <si>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</si>
  <si>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</si>
  <si>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</si>
  <si>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</si>
  <si>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</si>
  <si>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</si>
  <si>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</si>
  <si>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</si>
  <si>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</si>
  <si>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</si>
  <si>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</si>
  <si>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</si>
  <si>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</si>
  <si>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</si>
  <si>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</si>
  <si>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</si>
  <si>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</si>
  <si>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</si>
  <si>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</si>
  <si>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</si>
  <si>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</si>
  <si>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</si>
  <si>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</si>
  <si>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</si>
  <si>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</si>
  <si>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</si>
  <si>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</si>
  <si>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</si>
  <si>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</si>
  <si>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</si>
  <si>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</si>
  <si>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</si>
  <si>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</si>
  <si>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</si>
  <si>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</si>
  <si>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</si>
  <si>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</si>
  <si>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</si>
  <si>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</si>
  <si>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</si>
  <si>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</si>
  <si>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</si>
  <si>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</si>
  <si>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</si>
  <si>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</si>
  <si>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</si>
  <si>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</si>
  <si>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</si>
  <si>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</si>
  <si>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</si>
  <si>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</si>
  <si>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</si>
  <si>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</si>
  <si>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</si>
  <si>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</si>
  <si>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</si>
  <si>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</si>
  <si>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</si>
  <si>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</si>
  <si>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</si>
  <si>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</si>
  <si>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</si>
  <si>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</si>
  <si>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</si>
  <si>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</si>
  <si>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</si>
  <si>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</si>
  <si>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</si>
  <si>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</si>
  <si>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</si>
  <si>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</si>
  <si>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</si>
  <si>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</si>
  <si>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</si>
  <si>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</si>
  <si>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</si>
  <si>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</si>
  <si>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</si>
  <si>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</si>
  <si>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</si>
  <si>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</si>
  <si>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</si>
  <si>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</si>
  <si>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</si>
  <si>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</si>
  <si>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</si>
  <si>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</si>
  <si>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</si>
  <si>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</si>
  <si>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</si>
  <si>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</si>
  <si>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</si>
  <si>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</si>
  <si>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</si>
  <si>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</si>
  <si>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</si>
  <si>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</si>
  <si>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</si>
  <si>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</si>
  <si>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</si>
  <si>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</si>
  <si>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</si>
  <si>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</si>
  <si>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</si>
  <si>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</si>
  <si>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</si>
  <si>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</si>
  <si>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</si>
  <si>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</si>
  <si>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</si>
  <si>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</si>
  <si>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</si>
  <si>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</si>
  <si>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</si>
  <si>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</si>
  <si>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</si>
  <si>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</si>
  <si>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</si>
  <si>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</si>
  <si>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</si>
  <si>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</si>
  <si>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</si>
  <si>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</si>
  <si>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</si>
  <si>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</si>
  <si>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</si>
  <si>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</si>
  <si>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</si>
  <si>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</si>
  <si>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</si>
  <si>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</si>
  <si>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</si>
  <si>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</si>
  <si>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</si>
  <si>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</si>
  <si>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</si>
  <si>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</si>
  <si>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</si>
  <si>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</si>
  <si>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</si>
  <si>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</si>
  <si>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</si>
  <si>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</si>
  <si>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</si>
  <si>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</si>
  <si>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</si>
  <si>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</si>
  <si>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</si>
  <si>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</si>
  <si>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</si>
  <si>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</si>
  <si>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</si>
  <si>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</si>
  <si>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</si>
  <si>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</si>
  <si>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</si>
  <si>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</si>
  <si>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</si>
  <si>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</si>
  <si>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</si>
  <si>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</si>
  <si>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</si>
  <si>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</si>
  <si>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</si>
  <si>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</si>
  <si>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</si>
  <si>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</si>
  <si>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</si>
  <si>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</si>
  <si>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</si>
  <si>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</si>
  <si>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</si>
  <si>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</si>
  <si>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</si>
  <si>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</si>
  <si>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</si>
  <si>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</si>
  <si>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</si>
  <si>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</si>
  <si>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</si>
  <si>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</si>
  <si>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</si>
  <si>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</si>
  <si>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</si>
  <si>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</si>
  <si>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</si>
  <si>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</si>
  <si>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</si>
  <si>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</si>
  <si>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</si>
  <si>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</si>
  <si>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</si>
  <si>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</si>
  <si>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</si>
  <si>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</si>
  <si>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</si>
  <si>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</si>
  <si>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</si>
  <si>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</si>
  <si>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</si>
  <si>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</si>
  <si>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</si>
  <si>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</si>
  <si>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</si>
  <si>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</si>
  <si>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</si>
  <si>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</si>
  <si>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</si>
  <si>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</si>
  <si>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</si>
  <si>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</si>
  <si>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</si>
  <si>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</si>
  <si>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</si>
  <si>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</si>
  <si>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</si>
  <si>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</si>
  <si>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</si>
  <si>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</si>
  <si>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</si>
  <si>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</si>
  <si>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</si>
  <si>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</si>
  <si>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</si>
  <si>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</si>
  <si>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</si>
  <si>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</si>
  <si>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</si>
  <si>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</si>
  <si>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</si>
  <si>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</si>
  <si>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</si>
  <si>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</si>
  <si>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</si>
  <si>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</si>
  <si>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</si>
  <si>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</si>
  <si>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</si>
  <si>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</si>
  <si>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</si>
  <si>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</si>
  <si>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</si>
  <si>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</si>
  <si>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</si>
  <si>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</si>
  <si>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</si>
  <si>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</si>
  <si>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</si>
  <si>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</si>
  <si>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</si>
  <si>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</si>
  <si>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</si>
  <si>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</si>
  <si>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</si>
  <si>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</si>
  <si>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</si>
  <si>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</si>
  <si>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</si>
  <si>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</si>
  <si>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</si>
  <si>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</si>
  <si>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</si>
  <si>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</si>
  <si>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</si>
  <si>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</si>
  <si>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</si>
  <si>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</si>
  <si>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</si>
  <si>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</si>
  <si>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</si>
  <si>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</si>
  <si>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</si>
  <si>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</si>
  <si>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</si>
  <si>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</si>
  <si>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</si>
  <si>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</si>
  <si>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</si>
  <si>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</si>
  <si>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</si>
  <si>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</si>
  <si>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</si>
  <si>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</si>
  <si>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</si>
  <si>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</si>
  <si>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</si>
  <si>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</si>
  <si>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</si>
  <si>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</si>
  <si>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</si>
  <si>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</si>
  <si>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</si>
  <si>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</si>
  <si>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</si>
  <si>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</si>
  <si>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</si>
  <si>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</si>
  <si>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</si>
  <si>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</si>
  <si>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</si>
  <si>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</si>
  <si>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</si>
  <si>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</si>
  <si>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</si>
  <si>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</si>
  <si>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</si>
  <si>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</si>
  <si>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</si>
  <si>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</si>
  <si>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</si>
  <si>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</si>
  <si>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</si>
  <si>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</si>
  <si>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</si>
  <si>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</si>
  <si>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</si>
  <si>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</si>
  <si>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</si>
  <si>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</si>
  <si>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</si>
  <si>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</si>
  <si>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</si>
  <si>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</si>
  <si>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</si>
  <si>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</si>
  <si>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</si>
  <si>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</si>
  <si>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</si>
  <si>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</si>
  <si>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</si>
  <si>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</si>
  <si>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</si>
  <si>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</si>
  <si>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</si>
  <si>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</si>
  <si>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</si>
  <si>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</si>
  <si>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</si>
  <si>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</si>
  <si>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</si>
  <si>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</si>
  <si>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</si>
  <si>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</si>
  <si>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</si>
  <si>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</si>
  <si>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</si>
  <si>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</si>
  <si>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</si>
  <si>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</si>
  <si>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</si>
  <si>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</si>
  <si>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</si>
  <si>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</si>
  <si>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</si>
  <si>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</si>
  <si>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</si>
  <si>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</si>
  <si>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</si>
  <si>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</si>
  <si>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</si>
  <si>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</si>
  <si>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</si>
  <si>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</si>
  <si>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</si>
  <si>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</si>
  <si>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</si>
  <si>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</si>
  <si>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</si>
  <si>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</si>
  <si>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</si>
  <si>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</si>
  <si>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</si>
  <si>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</si>
  <si>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</si>
  <si>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</si>
  <si>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</si>
  <si>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</si>
  <si>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</si>
  <si>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</si>
  <si>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</si>
  <si>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</si>
  <si>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</si>
  <si>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</si>
  <si>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</si>
  <si>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</si>
  <si>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</si>
  <si>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</si>
  <si>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</si>
  <si>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</si>
  <si>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</si>
  <si>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</si>
  <si>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</si>
  <si>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</si>
  <si>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</si>
  <si>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</si>
  <si>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</si>
  <si>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</si>
  <si>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</si>
  <si>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</si>
  <si>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</si>
  <si>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</si>
  <si>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</si>
  <si>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</si>
  <si>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</si>
  <si>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</si>
  <si>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</si>
  <si>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</si>
  <si>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</si>
  <si>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</si>
  <si>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</si>
  <si>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</si>
  <si>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</si>
  <si>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</si>
  <si>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</si>
  <si>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</si>
  <si>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</si>
  <si>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</si>
  <si>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</si>
  <si>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</si>
  <si>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</si>
  <si>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</si>
  <si>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</si>
  <si>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</si>
  <si>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</si>
  <si>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</si>
  <si>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</si>
  <si>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</si>
  <si>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</si>
  <si>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</si>
  <si>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</si>
  <si>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</si>
  <si>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</si>
  <si>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</si>
  <si>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</si>
  <si>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</si>
  <si>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</si>
  <si>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</si>
  <si>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</si>
  <si>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</si>
  <si>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</si>
  <si>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</si>
  <si>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</si>
  <si>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</si>
  <si>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</si>
  <si>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</si>
  <si>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</si>
  <si>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</si>
  <si>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</si>
  <si>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</si>
  <si>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</si>
  <si>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</si>
  <si>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</si>
  <si>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</si>
  <si>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</si>
  <si>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</si>
  <si>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</si>
  <si>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</si>
  <si>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</si>
  <si>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</si>
  <si>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</si>
  <si>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</si>
  <si>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</si>
  <si>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</si>
  <si>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</si>
  <si>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</si>
  <si>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</si>
  <si>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</si>
  <si>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</si>
  <si>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</si>
  <si>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</si>
  <si>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</si>
  <si>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</si>
  <si>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</si>
  <si>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</si>
  <si>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</si>
  <si>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</si>
  <si>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</si>
  <si>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</si>
  <si>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</si>
  <si>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</si>
  <si>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</si>
  <si>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</si>
  <si>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</si>
  <si>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</si>
  <si>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</si>
  <si>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</si>
  <si>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</si>
  <si>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</si>
  <si>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</si>
  <si>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</si>
  <si>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</si>
  <si>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</si>
  <si>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</si>
  <si>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</si>
  <si>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</si>
  <si>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</si>
  <si>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</si>
  <si>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</si>
  <si>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</si>
  <si>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</si>
  <si>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</si>
  <si>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</si>
  <si>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</si>
  <si>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</si>
  <si>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</si>
  <si>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</si>
  <si>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</si>
  <si>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</si>
  <si>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</si>
  <si>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</si>
  <si>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</si>
  <si>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</si>
  <si>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</si>
  <si>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</si>
  <si>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</si>
  <si>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</si>
  <si>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</si>
  <si>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</si>
  <si>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</si>
  <si>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</si>
  <si>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</si>
  <si>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</si>
  <si>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</si>
  <si>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</si>
  <si>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</si>
  <si>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</si>
  <si>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</si>
  <si>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</si>
  <si>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</si>
  <si>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</si>
  <si>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</si>
  <si>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</si>
  <si>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</si>
  <si>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</si>
  <si>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</si>
  <si>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</si>
  <si>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</si>
  <si>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</si>
  <si>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</si>
  <si>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</si>
  <si>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</si>
  <si>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</si>
  <si>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</si>
  <si>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</si>
  <si>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</si>
  <si>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</si>
  <si>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</si>
  <si>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</si>
  <si>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</si>
  <si>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</si>
  <si>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</si>
  <si>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</si>
  <si>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</si>
  <si>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</si>
  <si>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</si>
  <si>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</si>
  <si>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</si>
  <si>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</si>
  <si>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</si>
  <si>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</si>
  <si>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</si>
  <si>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</si>
  <si>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</si>
  <si>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</si>
  <si>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</si>
  <si>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</si>
  <si>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</si>
  <si>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</si>
  <si>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</si>
  <si>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</si>
  <si>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</si>
  <si>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</si>
  <si>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</si>
  <si>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</si>
  <si>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</si>
  <si>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</si>
  <si>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</si>
  <si>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</si>
  <si>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</si>
  <si>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</si>
  <si>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</si>
  <si>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</si>
  <si>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</si>
  <si>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</si>
  <si>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</si>
  <si>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</si>
  <si>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</si>
  <si>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</si>
  <si>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</si>
  <si>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</si>
  <si>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</si>
  <si>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</si>
  <si>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</si>
  <si>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</si>
  <si>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</si>
  <si>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</si>
  <si>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</si>
  <si>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</si>
  <si>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</si>
  <si>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</si>
  <si>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</si>
  <si>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</si>
  <si>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</si>
  <si>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</si>
  <si>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</si>
  <si>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</si>
  <si>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</si>
  <si>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</si>
  <si>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</si>
  <si>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</si>
  <si>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</si>
  <si>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</si>
  <si>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</si>
  <si>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</si>
  <si>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</si>
  <si>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</si>
  <si>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</si>
  <si>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</si>
  <si>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</si>
  <si>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</si>
  <si>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</si>
  <si>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</si>
  <si>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</si>
  <si>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</si>
  <si>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</si>
  <si>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</si>
  <si>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</si>
  <si>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</si>
  <si>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</si>
  <si>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</si>
  <si>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</si>
  <si>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</si>
  <si>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</si>
  <si>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</si>
  <si>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</si>
  <si>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</si>
  <si>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</si>
  <si>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</si>
  <si>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</si>
  <si>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</si>
  <si>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</si>
  <si>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</si>
  <si>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</si>
  <si>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</si>
  <si>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</si>
  <si>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</si>
  <si>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</si>
  <si>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</si>
  <si>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</si>
  <si>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</si>
  <si>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</si>
  <si>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</si>
  <si>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</si>
  <si>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</si>
  <si>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</si>
  <si>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</si>
  <si>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</si>
  <si>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</si>
  <si>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</si>
  <si>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</si>
  <si>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</si>
  <si>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</si>
  <si>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</si>
  <si>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</si>
  <si>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</si>
  <si>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</si>
  <si>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</si>
  <si>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</si>
  <si>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</si>
  <si>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</si>
  <si>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</si>
  <si>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</si>
  <si>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</si>
  <si>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</si>
  <si>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</si>
  <si>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</si>
  <si>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</si>
  <si>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</si>
  <si>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</si>
  <si>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</si>
  <si>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</si>
  <si>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</si>
  <si>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</si>
  <si>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</si>
  <si>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</si>
  <si>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</si>
  <si>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</si>
  <si>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</si>
  <si>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</si>
  <si>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</si>
  <si>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</si>
  <si>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</si>
  <si>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</si>
  <si>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</si>
  <si>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</si>
  <si>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</si>
  <si>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</si>
  <si>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</si>
  <si>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</si>
  <si>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</si>
  <si>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</si>
  <si>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</si>
  <si>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</si>
  <si>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</si>
  <si>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</si>
  <si>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</si>
  <si>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</si>
  <si>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</si>
  <si>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</si>
  <si>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</si>
  <si>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</si>
  <si>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</si>
  <si>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</si>
  <si>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</si>
  <si>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</si>
  <si>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</si>
  <si>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</si>
  <si>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</si>
  <si>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</si>
  <si>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</si>
  <si>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</si>
  <si>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</si>
  <si>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</si>
  <si>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</si>
  <si>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</si>
  <si>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</si>
  <si>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</si>
  <si>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</si>
  <si>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</si>
  <si>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</si>
  <si>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</si>
  <si>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</si>
  <si>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</si>
  <si>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</si>
  <si>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</si>
  <si>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</si>
  <si>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</si>
  <si>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</si>
  <si>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</si>
  <si>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</si>
  <si>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</si>
  <si>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</si>
  <si>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</si>
  <si>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</si>
  <si>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</si>
  <si>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</si>
  <si>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</si>
  <si>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</si>
  <si>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</si>
  <si>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</si>
  <si>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</si>
  <si>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</si>
  <si>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</si>
  <si>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</si>
  <si>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</si>
  <si>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</si>
  <si>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</si>
  <si>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</si>
  <si>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</si>
  <si>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</si>
  <si>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</si>
  <si>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</si>
  <si>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</si>
  <si>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</si>
  <si>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</si>
  <si>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</si>
  <si>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</si>
  <si>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</si>
  <si>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</si>
  <si>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</si>
  <si>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</si>
  <si>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</si>
  <si>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</si>
  <si>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</si>
  <si>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</si>
  <si>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</si>
  <si>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</si>
  <si>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</si>
  <si>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</si>
  <si>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</si>
  <si>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</si>
  <si>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</si>
  <si>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</si>
  <si>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</si>
  <si>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</si>
  <si>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</si>
  <si>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</si>
  <si>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</si>
  <si>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</si>
  <si>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</si>
  <si>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</si>
  <si>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</si>
  <si>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</si>
  <si>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</si>
  <si>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</si>
  <si>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</si>
  <si>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</si>
  <si>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</si>
  <si>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</si>
  <si>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</si>
  <si>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</si>
  <si>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</si>
  <si>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</si>
  <si>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</si>
  <si>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</si>
  <si>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</si>
  <si>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</si>
  <si>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</si>
  <si>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</si>
  <si>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</si>
  <si>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</si>
  <si>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</si>
  <si>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</si>
  <si>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</si>
  <si>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</si>
  <si>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</si>
  <si>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</si>
  <si>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</si>
  <si>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</si>
  <si>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</si>
  <si>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</si>
  <si>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</si>
  <si>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</si>
  <si>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</si>
  <si>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</si>
  <si>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</si>
  <si>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</si>
  <si>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</si>
  <si>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</si>
  <si>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</si>
  <si>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</si>
  <si>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</si>
  <si>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</si>
  <si>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</si>
  <si>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</si>
  <si>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</si>
  <si>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</si>
  <si>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</si>
  <si>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</si>
  <si>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</si>
  <si>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</si>
  <si>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</si>
  <si>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</si>
  <si>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</si>
  <si>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</si>
  <si>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</si>
  <si>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</si>
  <si>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</si>
  <si>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</si>
  <si>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</si>
  <si>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</si>
  <si>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</si>
  <si>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</si>
  <si>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</si>
  <si>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</si>
  <si>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</si>
  <si>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</si>
  <si>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</si>
  <si>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</si>
  <si>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</si>
  <si>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</si>
  <si>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</si>
  <si>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</si>
  <si>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</si>
  <si>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</si>
  <si>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</si>
  <si>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</si>
  <si>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</si>
  <si>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</si>
  <si>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</si>
  <si>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</si>
  <si>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</si>
  <si>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</si>
  <si>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</si>
  <si>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</si>
  <si>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</si>
  <si>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</si>
  <si>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</si>
  <si>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</si>
  <si>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</si>
  <si>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</si>
  <si>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</si>
  <si>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</si>
  <si>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</si>
  <si>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</si>
  <si>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</si>
  <si>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</si>
  <si>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</si>
  <si>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</si>
  <si>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</si>
  <si>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</si>
  <si>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</si>
  <si>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</si>
  <si>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</si>
  <si>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</si>
  <si>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</si>
  <si>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</si>
  <si>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</si>
  <si>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</si>
  <si>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</si>
  <si>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</si>
  <si>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</si>
  <si>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</si>
  <si>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</si>
  <si>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</si>
  <si>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</si>
  <si>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</si>
  <si>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</si>
  <si>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</si>
  <si>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</si>
  <si>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</si>
  <si>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</si>
  <si>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</si>
  <si>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</si>
  <si>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</si>
  <si>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</si>
  <si>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</si>
  <si>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</si>
  <si>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</si>
  <si>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</si>
  <si>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</si>
  <si>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</si>
  <si>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</si>
  <si>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</si>
  <si>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</si>
  <si>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</si>
  <si>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</si>
  <si>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</si>
  <si>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</si>
  <si>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</si>
  <si>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</si>
  <si>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</si>
  <si>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</si>
  <si>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</si>
  <si>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</si>
  <si>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</si>
  <si>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</si>
  <si>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</si>
  <si>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</si>
  <si>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</si>
  <si>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</si>
  <si>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</si>
  <si>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</si>
  <si>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</si>
  <si>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</si>
  <si>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</si>
  <si>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</si>
  <si>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</si>
  <si>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</si>
  <si>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</si>
  <si>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</si>
  <si>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</si>
  <si>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</si>
  <si>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</si>
  <si>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</si>
  <si>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</si>
  <si>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</si>
  <si>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</si>
  <si>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</si>
  <si>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</si>
  <si>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</si>
  <si>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</si>
  <si>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</si>
  <si>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</si>
  <si>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</si>
  <si>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</si>
  <si>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</si>
  <si>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</si>
  <si>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</si>
  <si>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</si>
  <si>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</si>
  <si>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</si>
  <si>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</si>
  <si>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</si>
  <si>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</si>
  <si>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</si>
  <si>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</si>
  <si>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</si>
  <si>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</si>
  <si>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</si>
  <si>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</si>
  <si>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</si>
  <si>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</si>
  <si>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</si>
  <si>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</si>
  <si>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</si>
  <si>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</si>
  <si>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</si>
  <si>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</si>
  <si>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</si>
  <si>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</si>
  <si>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</si>
  <si>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</si>
  <si>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</si>
  <si>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</si>
  <si>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</si>
  <si>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</si>
  <si>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</si>
  <si>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</si>
  <si>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</si>
  <si>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</si>
  <si>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</si>
  <si>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</si>
  <si>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</si>
  <si>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</si>
  <si>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</si>
  <si>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</si>
  <si>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</si>
  <si>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</si>
  <si>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</si>
  <si>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</si>
  <si>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</si>
  <si>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</si>
  <si>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</si>
  <si>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</si>
  <si>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</si>
  <si>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</si>
  <si>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</si>
  <si>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</si>
  <si>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</si>
  <si>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</si>
  <si>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</si>
  <si>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</si>
  <si>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</si>
  <si>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</si>
  <si>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</si>
  <si>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</si>
  <si>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</si>
  <si>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</si>
  <si>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</si>
  <si>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</si>
  <si>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</si>
  <si>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</si>
  <si>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</si>
  <si>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</si>
  <si>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</si>
  <si>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</si>
  <si>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</si>
  <si>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</si>
  <si>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</si>
  <si>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</si>
  <si>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</si>
  <si>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</si>
  <si>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</si>
  <si>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</si>
  <si>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</si>
  <si>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</si>
  <si>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</si>
  <si>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</si>
  <si>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</si>
  <si>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</si>
  <si>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</si>
  <si>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</si>
  <si>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</si>
  <si>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</si>
  <si>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</si>
  <si>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</si>
  <si>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</si>
  <si>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</si>
  <si>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</si>
  <si>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</si>
  <si>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</si>
  <si>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</si>
  <si>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</si>
  <si>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</si>
  <si>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</si>
  <si>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</si>
  <si>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</si>
  <si>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</si>
  <si>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</si>
  <si>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</si>
  <si>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</si>
  <si>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</si>
  <si>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</si>
  <si>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</si>
  <si>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</si>
  <si>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</si>
  <si>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</si>
  <si>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</si>
  <si>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</si>
  <si>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</si>
  <si>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</si>
  <si>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</si>
  <si>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</si>
  <si>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</si>
  <si>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</si>
  <si>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</si>
  <si>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</si>
  <si>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</si>
  <si>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</si>
  <si>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</si>
  <si>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</si>
  <si>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</si>
  <si>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</si>
  <si>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</si>
  <si>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</si>
  <si>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</si>
  <si>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</si>
  <si>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</si>
  <si>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</si>
  <si>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</si>
  <si>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</si>
  <si>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</si>
  <si>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</si>
  <si>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</si>
  <si>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</si>
  <si>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</si>
  <si>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</si>
  <si>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</si>
  <si>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</si>
  <si>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</si>
  <si>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</si>
  <si>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</si>
  <si>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</si>
  <si>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</si>
  <si>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</si>
  <si>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</si>
  <si>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</si>
  <si>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</si>
  <si>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</si>
  <si>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</si>
  <si>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</si>
  <si>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</si>
  <si>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</si>
  <si>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</si>
  <si>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</si>
  <si>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</si>
  <si>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</si>
  <si>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</si>
  <si>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</si>
  <si>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</si>
  <si>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</si>
  <si>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</si>
  <si>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</si>
  <si>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</si>
  <si>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</si>
  <si>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</si>
  <si>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</si>
  <si>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</si>
  <si>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</si>
  <si>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</si>
  <si>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</si>
  <si>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</si>
  <si>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</si>
  <si>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</si>
  <si>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</si>
  <si>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</si>
  <si>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</si>
  <si>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</si>
  <si>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</si>
  <si>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</si>
  <si>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</si>
  <si>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</si>
  <si>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</si>
  <si>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</si>
  <si>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</si>
  <si>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</si>
  <si>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</si>
  <si>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</si>
  <si>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</si>
  <si>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</si>
  <si>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</si>
  <si>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</si>
  <si>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</si>
  <si>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</si>
  <si>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</si>
  <si>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</si>
  <si>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</si>
  <si>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</si>
  <si>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</si>
  <si>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</si>
  <si>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</si>
  <si>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</si>
  <si>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</si>
  <si>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</si>
  <si>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</si>
  <si>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</si>
  <si>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</si>
  <si>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</si>
  <si>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</si>
  <si>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</si>
  <si>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</si>
  <si>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</si>
  <si>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</si>
  <si>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</si>
  <si>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</si>
  <si>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</si>
  <si>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</si>
  <si>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</si>
  <si>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</si>
  <si>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</si>
  <si>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</si>
  <si>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</si>
  <si>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</si>
  <si>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</si>
  <si>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</si>
  <si>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</si>
  <si>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</si>
  <si>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</si>
  <si>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</si>
  <si>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</si>
  <si>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</si>
  <si>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</si>
  <si>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</si>
  <si>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</si>
  <si>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</si>
  <si>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</si>
  <si>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</si>
  <si>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</si>
  <si>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</si>
  <si>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</si>
  <si>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</si>
  <si>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</si>
  <si>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</si>
  <si>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</si>
  <si>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</si>
  <si>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</si>
  <si>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</si>
  <si>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</si>
  <si>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</si>
  <si>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</si>
  <si>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</si>
  <si>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</si>
  <si>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</si>
  <si>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</si>
  <si>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</si>
  <si>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</si>
  <si>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</si>
  <si>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</si>
  <si>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</si>
  <si>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</si>
  <si>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</si>
  <si>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</si>
  <si>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</si>
  <si>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</si>
  <si>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</si>
  <si>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</si>
  <si>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</si>
  <si>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</si>
  <si>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</si>
  <si>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</si>
  <si>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</si>
  <si>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</si>
  <si>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</si>
  <si>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</si>
  <si>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</si>
  <si>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</si>
  <si>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</si>
  <si>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</si>
  <si>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</si>
  <si>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</si>
  <si>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</si>
  <si>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</si>
  <si>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</si>
  <si>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</si>
  <si>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</si>
  <si>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</si>
  <si>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</si>
  <si>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</si>
  <si>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</si>
  <si>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</si>
  <si>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</si>
  <si>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</si>
  <si>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</si>
  <si>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</si>
  <si>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</si>
  <si>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</si>
  <si>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</si>
  <si>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</si>
  <si>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</si>
  <si>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</si>
  <si>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</si>
  <si>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</si>
  <si>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</si>
  <si>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</si>
  <si>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</si>
  <si>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</si>
  <si>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</si>
  <si>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</si>
  <si>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</si>
  <si>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</si>
  <si>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</si>
  <si>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</si>
  <si>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</si>
  <si>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</si>
  <si>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</si>
  <si>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</si>
  <si>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</si>
  <si>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</si>
  <si>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</si>
  <si>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</si>
  <si>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</si>
  <si>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</si>
  <si>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</si>
  <si>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</si>
  <si>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</si>
  <si>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</si>
  <si>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</si>
  <si>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</si>
  <si>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</si>
  <si>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</si>
  <si>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</si>
  <si>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</si>
  <si>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</si>
  <si>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</si>
  <si>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</si>
  <si>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</si>
  <si>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</si>
  <si>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</si>
  <si>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</si>
  <si>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</si>
  <si>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</si>
  <si>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</si>
  <si>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</si>
  <si>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</si>
  <si>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</si>
  <si>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</si>
  <si>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</si>
  <si>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</si>
  <si>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</si>
  <si>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</si>
  <si>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</si>
  <si>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</si>
  <si>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</si>
  <si>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</si>
  <si>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</si>
  <si>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</si>
  <si>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</si>
  <si>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</si>
  <si>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</si>
  <si>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</si>
  <si>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</si>
  <si>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</si>
  <si>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</si>
  <si>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</si>
  <si>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</si>
  <si>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</si>
  <si>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</si>
  <si>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</si>
  <si>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</si>
  <si>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</si>
  <si>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</si>
  <si>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</si>
  <si>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</si>
  <si>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</si>
  <si>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</si>
  <si>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</si>
  <si>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</si>
  <si>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</si>
  <si>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</si>
  <si>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</si>
  <si>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</si>
  <si>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</si>
  <si>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</si>
  <si>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</si>
  <si>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</si>
  <si>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</si>
  <si>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</si>
  <si>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</si>
  <si>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</si>
  <si>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</si>
  <si>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</si>
  <si>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</si>
  <si>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</si>
  <si>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</si>
  <si>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</si>
  <si>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</si>
  <si>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</si>
  <si>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</si>
  <si>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</si>
  <si>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</si>
  <si>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</si>
  <si>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</si>
  <si>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</si>
  <si>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</si>
  <si>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</si>
  <si>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</si>
  <si>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</si>
  <si>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</si>
  <si>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</si>
  <si>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</si>
  <si>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</si>
  <si>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</si>
  <si>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</si>
  <si>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</si>
  <si>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</si>
  <si>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</si>
  <si>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</si>
  <si>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</si>
  <si>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</si>
  <si>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</si>
  <si>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</si>
  <si>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</si>
  <si>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</si>
  <si>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</si>
  <si>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</si>
  <si>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</si>
  <si>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</si>
  <si>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</si>
  <si>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</si>
  <si>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</si>
  <si>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</si>
  <si>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</si>
  <si>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</si>
  <si>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</si>
  <si>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</si>
  <si>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</si>
  <si>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</si>
  <si>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</si>
  <si>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</si>
  <si>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</si>
  <si>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</si>
  <si>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</si>
  <si>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</si>
  <si>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</si>
  <si>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</si>
  <si>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</si>
  <si>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</si>
  <si>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</si>
  <si>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</si>
  <si>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</si>
  <si>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</si>
  <si>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</si>
  <si>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</si>
  <si>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</si>
  <si>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</si>
  <si>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</si>
  <si>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</si>
  <si>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</si>
  <si>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</si>
  <si>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</si>
  <si>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</si>
  <si>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</si>
  <si>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</si>
  <si>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</si>
  <si>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</si>
  <si>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</si>
  <si>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</si>
  <si>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</si>
  <si>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</si>
  <si>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</si>
  <si>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</si>
  <si>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</si>
  <si>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</si>
  <si>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</si>
  <si>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</si>
  <si>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</si>
  <si>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</si>
  <si>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</si>
  <si>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</si>
  <si>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</si>
  <si>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</si>
  <si>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</si>
  <si>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</si>
  <si>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</si>
  <si>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</si>
  <si>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</si>
  <si>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</si>
  <si>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</si>
  <si>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</si>
  <si>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</si>
  <si>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</si>
  <si>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</si>
  <si>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</si>
  <si>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</si>
  <si>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</si>
  <si>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</si>
  <si>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</si>
  <si>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</si>
  <si>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</si>
  <si>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</si>
  <si>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</si>
  <si>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</si>
  <si>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</si>
  <si>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</si>
  <si>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</si>
  <si>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</si>
  <si>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</si>
  <si>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</si>
  <si>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</si>
  <si>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</si>
  <si>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</si>
  <si>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</si>
  <si>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</si>
  <si>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</si>
  <si>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</si>
  <si>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</si>
  <si>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</si>
  <si>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</si>
  <si>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</si>
  <si>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</si>
  <si>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</si>
  <si>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</si>
  <si>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</si>
  <si>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</si>
  <si>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</si>
  <si>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</si>
  <si>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</si>
  <si>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</si>
  <si>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</si>
  <si>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</si>
  <si>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</si>
  <si>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</si>
  <si>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</si>
  <si>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</si>
  <si>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</si>
  <si>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</si>
  <si>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</si>
  <si>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</si>
  <si>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</si>
  <si>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</si>
  <si>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</si>
  <si>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</si>
  <si>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</si>
  <si>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</si>
  <si>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</si>
  <si>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</si>
  <si>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</si>
  <si>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</si>
  <si>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</si>
  <si>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</si>
  <si>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</si>
  <si>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</si>
  <si>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</si>
  <si>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</si>
  <si>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</si>
  <si>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</si>
  <si>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</si>
  <si>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</si>
  <si>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</si>
  <si>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</si>
  <si>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</si>
  <si>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</si>
  <si>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</si>
  <si>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</si>
  <si>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</si>
  <si>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</si>
  <si>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</si>
  <si>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</si>
  <si>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</si>
  <si>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</si>
  <si>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</si>
  <si>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</si>
  <si>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</si>
  <si>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</si>
  <si>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</si>
  <si>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</si>
  <si>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</si>
  <si>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</si>
  <si>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</si>
  <si>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</si>
  <si>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</si>
  <si>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</si>
  <si>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</si>
  <si>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</si>
  <si>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</si>
  <si>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</si>
  <si>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</si>
  <si>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</si>
  <si>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</si>
  <si>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</si>
  <si>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</si>
  <si>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</si>
  <si>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</si>
  <si>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</si>
  <si>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</si>
  <si>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</si>
  <si>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</si>
  <si>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</si>
  <si>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</si>
  <si>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</si>
  <si>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</si>
  <si>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</si>
  <si>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</si>
  <si>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</si>
  <si>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</si>
  <si>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</si>
  <si>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</si>
  <si>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</si>
  <si>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</si>
  <si>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</si>
  <si>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</si>
  <si>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</si>
  <si>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</si>
  <si>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</si>
  <si>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</si>
  <si>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</si>
  <si>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</si>
  <si>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</si>
  <si>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</si>
  <si>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</si>
  <si>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</si>
  <si>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</si>
  <si>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</si>
  <si>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</si>
  <si>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</si>
  <si>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</si>
  <si>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</si>
  <si>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</si>
  <si>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</si>
  <si>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</si>
  <si>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</si>
  <si>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</si>
  <si>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</si>
  <si>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</si>
  <si>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</si>
  <si>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</si>
  <si>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</si>
  <si>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</si>
  <si>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</si>
  <si>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</si>
  <si>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</si>
  <si>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</si>
  <si>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</si>
  <si>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</si>
  <si>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</si>
  <si>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</si>
  <si>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</si>
  <si>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</si>
  <si>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</si>
  <si>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</si>
  <si>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</si>
  <si>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</si>
  <si>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</si>
  <si>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</si>
  <si>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</si>
  <si>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</si>
  <si>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</si>
  <si>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</si>
  <si>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</si>
  <si>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</si>
  <si>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</si>
  <si>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</si>
  <si>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</si>
  <si>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</si>
  <si>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</si>
  <si>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</si>
  <si>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</si>
  <si>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</si>
  <si>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</si>
  <si>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</si>
  <si>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</si>
  <si>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</si>
  <si>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</si>
  <si>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</si>
  <si>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</si>
  <si>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</si>
  <si>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</si>
  <si>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</si>
  <si>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</si>
  <si>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</si>
  <si>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</si>
  <si>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</si>
  <si>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</si>
  <si>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</si>
  <si>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</si>
  <si>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</si>
  <si>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</si>
  <si>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</si>
  <si>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</si>
  <si>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</si>
  <si>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</si>
  <si>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</si>
  <si>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</si>
  <si>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</si>
  <si>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</si>
  <si>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</si>
  <si>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</si>
  <si>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</si>
  <si>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</si>
  <si>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</si>
  <si>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</si>
  <si>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</si>
  <si>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</si>
  <si>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</si>
  <si>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</si>
  <si>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</si>
  <si>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</si>
  <si>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</si>
  <si>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</si>
  <si>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</si>
  <si>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</si>
  <si>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</si>
  <si>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</si>
  <si>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</si>
  <si>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</si>
  <si>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</si>
  <si>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</si>
  <si>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</si>
  <si>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</si>
  <si>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</si>
  <si>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</si>
  <si>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</si>
  <si>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</si>
  <si>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</si>
  <si>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</si>
  <si>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</si>
  <si>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</si>
  <si>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</si>
  <si>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</si>
  <si>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</si>
  <si>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</si>
  <si>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</si>
  <si>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</si>
  <si>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</si>
  <si>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</si>
  <si>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</si>
  <si>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</si>
  <si>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</si>
  <si>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</si>
  <si>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</si>
  <si>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</si>
  <si>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</si>
  <si>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</si>
  <si>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</si>
  <si>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</si>
  <si>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</si>
  <si>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</si>
  <si>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</si>
  <si>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</si>
  <si>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</si>
  <si>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</si>
  <si>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</si>
  <si>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</si>
  <si>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</si>
  <si>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</si>
  <si>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</si>
  <si>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</si>
  <si>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</si>
  <si>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</si>
  <si>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</si>
  <si>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</si>
  <si>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</si>
  <si>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</si>
  <si>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</si>
  <si>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</si>
  <si>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</si>
  <si>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</si>
  <si>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</si>
  <si>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</si>
  <si>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</si>
  <si>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</si>
  <si>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</si>
  <si>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</si>
  <si>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</si>
  <si>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</si>
  <si>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</si>
  <si>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</si>
  <si>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</si>
  <si>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</si>
  <si>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</si>
  <si>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</si>
  <si>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</si>
  <si>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</si>
  <si>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</si>
  <si>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</si>
  <si>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</si>
  <si>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</si>
  <si>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</si>
  <si>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</si>
  <si>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</si>
  <si>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</si>
  <si>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</si>
  <si>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</si>
  <si>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</si>
  <si>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</si>
  <si>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</si>
  <si>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</si>
  <si>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</si>
  <si>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</si>
  <si>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</si>
  <si>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</si>
  <si>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</si>
  <si>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</si>
  <si>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</si>
  <si>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</si>
  <si>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</si>
  <si>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</si>
  <si>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</si>
  <si>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</si>
  <si>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</si>
  <si>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</si>
  <si>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</si>
  <si>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</si>
  <si>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</si>
  <si>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</si>
  <si>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</si>
  <si>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</si>
  <si>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</si>
  <si>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</si>
  <si>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</si>
  <si>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</si>
  <si>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</si>
  <si>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</si>
  <si>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</si>
  <si>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</si>
  <si>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</si>
  <si>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</si>
  <si>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</si>
  <si>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</si>
  <si>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</si>
  <si>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</si>
  <si>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</si>
  <si>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</si>
  <si>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</si>
  <si>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</si>
  <si>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</si>
  <si>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</si>
  <si>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</si>
  <si>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</si>
  <si>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</si>
  <si>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</si>
  <si>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</si>
  <si>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</si>
  <si>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</si>
  <si>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</si>
  <si>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</si>
  <si>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</si>
  <si>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</si>
  <si>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</si>
  <si>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</si>
  <si>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</si>
  <si>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</si>
  <si>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</si>
  <si>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</si>
  <si>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</si>
  <si>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</si>
  <si>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</si>
  <si>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</si>
  <si>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</si>
  <si>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</si>
  <si>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</si>
  <si>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</si>
  <si>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</si>
  <si>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</si>
  <si>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</si>
  <si>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</si>
  <si>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</si>
  <si>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</si>
  <si>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</si>
  <si>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</si>
  <si>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</si>
  <si>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</si>
  <si>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</si>
  <si>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</si>
  <si>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</si>
  <si>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</si>
  <si>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</si>
  <si>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</si>
  <si>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</si>
  <si>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</si>
  <si>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</si>
  <si>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</si>
  <si>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</si>
  <si>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</si>
  <si>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</si>
  <si>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</si>
  <si>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</si>
  <si>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</si>
  <si>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</si>
  <si>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</si>
  <si>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</si>
  <si>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</si>
  <si>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</si>
  <si>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</si>
  <si>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</si>
  <si>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</si>
  <si>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</si>
  <si>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</si>
  <si>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</si>
  <si>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</si>
  <si>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</si>
  <si>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</si>
  <si>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</si>
  <si>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</si>
  <si>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</si>
  <si>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</si>
  <si>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</si>
  <si>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</si>
  <si>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</si>
  <si>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</si>
  <si>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</si>
  <si>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</si>
  <si>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</si>
  <si>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</si>
  <si>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</si>
  <si>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</si>
  <si>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</si>
  <si>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</si>
  <si>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</si>
  <si>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</si>
  <si>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</si>
  <si>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</si>
  <si>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</si>
  <si>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</si>
  <si>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</si>
  <si>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</si>
  <si>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</si>
  <si>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</si>
  <si>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</si>
  <si>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</si>
  <si>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</si>
  <si>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</si>
  <si>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</si>
  <si>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</si>
  <si>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</si>
  <si>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</si>
  <si>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</si>
  <si>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</si>
  <si>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</si>
  <si>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</si>
  <si>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</si>
  <si>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</si>
  <si>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</si>
  <si>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</si>
  <si>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</si>
  <si>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</si>
  <si>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</si>
  <si>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</si>
  <si>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</si>
  <si>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</si>
  <si>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</si>
  <si>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</si>
  <si>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</si>
  <si>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</si>
  <si>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</si>
  <si>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</si>
  <si>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</si>
  <si>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</si>
  <si>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</si>
  <si>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</si>
  <si>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</si>
  <si>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</si>
  <si>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</si>
  <si>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</si>
  <si>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</si>
  <si>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</si>
  <si>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</si>
  <si>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</si>
  <si>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</si>
  <si>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</si>
  <si>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</si>
  <si>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</si>
  <si>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</si>
  <si>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</si>
  <si>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</si>
  <si>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</si>
  <si>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</si>
  <si>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</si>
  <si>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</si>
  <si>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</si>
  <si>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</si>
  <si>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</si>
  <si>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</si>
  <si>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</si>
  <si>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</si>
  <si>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</si>
  <si>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</si>
  <si>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</si>
  <si>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</si>
  <si>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</si>
  <si>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</si>
  <si>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</si>
  <si>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</si>
  <si>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</si>
  <si>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</si>
  <si>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</si>
  <si>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</si>
  <si>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</si>
  <si>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</si>
  <si>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</si>
  <si>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</si>
  <si>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</si>
  <si>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</si>
  <si>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</si>
  <si>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</si>
  <si>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</si>
  <si>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</si>
  <si>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</si>
  <si>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</si>
  <si>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</si>
  <si>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</si>
  <si>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</si>
  <si>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</si>
  <si>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</si>
  <si>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</si>
  <si>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</si>
  <si>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</si>
  <si>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</si>
  <si>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</si>
  <si>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</si>
  <si>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</si>
  <si>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</si>
  <si>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</si>
  <si>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</si>
  <si>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</si>
  <si>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</si>
  <si>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</si>
  <si>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</si>
  <si>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</si>
  <si>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</si>
  <si>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</si>
  <si>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</si>
  <si>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</si>
  <si>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</si>
  <si>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</si>
  <si>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</si>
  <si>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</si>
  <si>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</si>
  <si>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</si>
  <si>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</si>
  <si>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</si>
  <si>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</si>
  <si>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</si>
  <si>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</si>
  <si>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</si>
  <si>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</si>
  <si>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</si>
  <si>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</si>
  <si>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</si>
  <si>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</si>
  <si>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</si>
  <si>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</si>
  <si>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</si>
  <si>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</si>
  <si>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</si>
  <si>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</si>
  <si>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</si>
  <si>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</si>
  <si>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</si>
  <si>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</si>
  <si>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</si>
  <si>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</si>
  <si>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</si>
  <si>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</si>
  <si>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</si>
  <si>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</si>
  <si>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</si>
  <si>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</si>
  <si>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</si>
  <si>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</si>
  <si>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</si>
  <si>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</si>
  <si>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</si>
  <si>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</si>
  <si>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</si>
  <si>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</si>
  <si>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</si>
  <si>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</si>
  <si>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</si>
  <si>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</si>
  <si>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</si>
  <si>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</si>
  <si>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</si>
  <si>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</si>
  <si>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</si>
  <si>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</si>
  <si>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</si>
  <si>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</si>
  <si>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</si>
  <si>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</si>
  <si>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</si>
  <si>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</si>
  <si>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</si>
  <si>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</si>
  <si>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</si>
  <si>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</si>
  <si>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</si>
  <si>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</si>
  <si>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</si>
  <si>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</si>
  <si>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</si>
  <si>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</si>
  <si>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</si>
  <si>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</si>
  <si>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</si>
  <si>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</si>
  <si>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</si>
  <si>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</si>
  <si>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</si>
  <si>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</si>
  <si>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</si>
  <si>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</si>
  <si>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</si>
  <si>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</si>
  <si>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</si>
  <si>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</si>
  <si>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</si>
  <si>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</si>
  <si>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</si>
  <si>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</si>
  <si>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</si>
  <si>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</si>
  <si>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</si>
  <si>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</si>
  <si>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</si>
  <si>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</si>
  <si>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</si>
  <si>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</si>
  <si>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</si>
  <si>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</si>
  <si>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</si>
  <si>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</si>
  <si>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</si>
  <si>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</si>
  <si>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</si>
  <si>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</si>
  <si>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</si>
  <si>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</si>
  <si>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</si>
  <si>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</si>
  <si>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</si>
  <si>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</si>
  <si>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</si>
  <si>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</si>
  <si>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</si>
  <si>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</si>
  <si>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</si>
  <si>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</si>
  <si>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</si>
  <si>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</si>
  <si>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</si>
  <si>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</si>
  <si>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</si>
  <si>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</si>
  <si>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</si>
  <si>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</si>
  <si>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</si>
  <si>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</si>
  <si>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</si>
  <si>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</si>
  <si>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</si>
  <si>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</si>
  <si>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</si>
  <si>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</si>
  <si>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</si>
  <si>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</si>
  <si>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</si>
  <si>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</si>
  <si>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</si>
  <si>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</si>
  <si>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</si>
  <si>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</si>
  <si>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</si>
  <si>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</si>
  <si>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</si>
  <si>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</si>
  <si>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</si>
  <si>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</si>
  <si>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</si>
  <si>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</si>
  <si>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</si>
  <si>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</si>
  <si>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</si>
  <si>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</si>
  <si>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</si>
  <si>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</si>
  <si>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</si>
  <si>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</si>
  <si>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</si>
  <si>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</si>
  <si>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</si>
  <si>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</si>
  <si>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</si>
  <si>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</si>
  <si>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</si>
  <si>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</si>
  <si>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</si>
  <si>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</si>
  <si>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</si>
  <si>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</si>
  <si>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</si>
  <si>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</si>
  <si>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</si>
  <si>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</si>
  <si>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</si>
  <si>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</si>
  <si>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</si>
  <si>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</si>
  <si>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</si>
  <si>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</si>
  <si>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</si>
  <si>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</si>
  <si>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</si>
  <si>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</si>
  <si>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</si>
  <si>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</si>
  <si>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</si>
  <si>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</si>
  <si>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</si>
  <si>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</si>
  <si>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</si>
  <si>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</si>
  <si>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</si>
  <si>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</si>
  <si>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</si>
  <si>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</si>
  <si>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</si>
  <si>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</si>
  <si>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</si>
  <si>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</si>
  <si>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</si>
  <si>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</si>
  <si>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</si>
  <si>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</si>
  <si>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</si>
  <si>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</si>
  <si>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</si>
  <si>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</si>
  <si>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</si>
  <si>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</si>
  <si>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</si>
  <si>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</si>
  <si>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</si>
  <si>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</si>
  <si>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</si>
  <si>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</si>
  <si>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</si>
  <si>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</si>
  <si>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</si>
  <si>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</si>
  <si>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</si>
  <si>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</si>
  <si>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</si>
  <si>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</si>
  <si>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</si>
  <si>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</si>
  <si>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</si>
  <si>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</si>
  <si>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</si>
  <si>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</si>
  <si>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</si>
  <si>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</si>
  <si>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</si>
  <si>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</si>
  <si>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</si>
  <si>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</si>
  <si>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</si>
  <si>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</si>
  <si>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</si>
  <si>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</si>
  <si>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</si>
  <si>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</si>
  <si>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</si>
  <si>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</si>
  <si>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</si>
  <si>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</si>
  <si>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</si>
  <si>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</si>
  <si>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</si>
  <si>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</si>
  <si>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</si>
  <si>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</si>
  <si>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</si>
  <si>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</si>
  <si>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</si>
  <si>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</si>
  <si>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</si>
  <si>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</si>
  <si>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</si>
  <si>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</si>
  <si>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</si>
  <si>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</si>
  <si>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</si>
  <si>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</si>
  <si>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</si>
  <si>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</si>
  <si>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</si>
  <si>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</si>
  <si>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</si>
  <si>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</si>
  <si>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</si>
  <si>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</si>
  <si>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</si>
  <si>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</si>
  <si>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</si>
  <si>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</si>
  <si>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</si>
  <si>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</si>
  <si>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</si>
  <si>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</si>
  <si>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</si>
  <si>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</si>
  <si>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</si>
  <si>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</si>
  <si>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</si>
  <si>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</si>
  <si>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</si>
  <si>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</si>
  <si>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</si>
  <si>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</si>
  <si>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</si>
  <si>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</si>
  <si>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</si>
  <si>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</si>
  <si>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</si>
  <si>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</si>
  <si>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</si>
  <si>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</si>
  <si>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</si>
  <si>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</si>
  <si>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</si>
  <si>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</si>
  <si>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</si>
  <si>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</si>
  <si>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</si>
  <si>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</si>
  <si>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</si>
  <si>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</si>
  <si>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</si>
  <si>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</si>
  <si>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</si>
  <si>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</si>
  <si>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</si>
  <si>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</si>
  <si>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</si>
  <si>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</si>
  <si>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</si>
  <si>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</si>
  <si>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</si>
  <si>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</si>
  <si>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</si>
  <si>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</si>
  <si>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</si>
  <si>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</si>
  <si>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</si>
  <si>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</si>
  <si>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</si>
  <si>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</si>
  <si>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</si>
  <si>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</si>
  <si>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</si>
  <si>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</si>
  <si>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</si>
  <si>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</si>
  <si>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</si>
  <si>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</si>
  <si>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</si>
  <si>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</si>
  <si>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</si>
  <si>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</si>
  <si>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</si>
  <si>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</si>
  <si>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</si>
  <si>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</si>
  <si>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</si>
  <si>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</si>
  <si>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</si>
  <si>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</si>
  <si>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</si>
  <si>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</si>
  <si>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</si>
  <si>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</si>
  <si>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</si>
  <si>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</si>
  <si>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</si>
  <si>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</si>
  <si>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</si>
  <si>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</si>
  <si>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</si>
  <si>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</si>
  <si>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</si>
  <si>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</si>
  <si>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</si>
  <si>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</si>
  <si>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</si>
  <si>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</si>
  <si>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</si>
  <si>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</si>
  <si>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</si>
  <si>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</si>
  <si>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</si>
  <si>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</si>
  <si>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</si>
  <si>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</si>
  <si>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</si>
  <si>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</si>
  <si>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</si>
  <si>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</si>
  <si>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</si>
  <si>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</si>
  <si>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</si>
  <si>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</si>
  <si>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</si>
  <si>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</si>
  <si>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</si>
  <si>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</si>
  <si>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</si>
  <si>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</si>
  <si>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</si>
  <si>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</si>
  <si>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</si>
  <si>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</si>
  <si>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</si>
  <si>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</si>
  <si>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</si>
  <si>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</si>
  <si>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</si>
  <si>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</si>
  <si>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</si>
  <si>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</si>
  <si>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</si>
  <si>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</si>
  <si>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</si>
  <si>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</si>
  <si>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</si>
  <si>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</si>
  <si>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</si>
  <si>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</si>
  <si>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</si>
  <si>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</si>
  <si>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</si>
  <si>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</si>
  <si>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</si>
  <si>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</si>
  <si>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</si>
  <si>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</si>
  <si>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</si>
  <si>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</si>
  <si>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</si>
  <si>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</si>
  <si>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</si>
  <si>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</si>
  <si>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</si>
  <si>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</si>
  <si>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</si>
  <si>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</si>
  <si>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</si>
  <si>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</si>
  <si>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</si>
  <si>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</si>
  <si>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</si>
  <si>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</si>
  <si>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</si>
  <si>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</si>
  <si>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</si>
  <si>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</si>
  <si>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</si>
  <si>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</si>
  <si>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</si>
  <si>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</si>
  <si>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</si>
  <si>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</si>
  <si>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</si>
  <si>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</si>
  <si>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</si>
  <si>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</si>
  <si>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</si>
  <si>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</si>
  <si>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</si>
  <si>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</si>
  <si>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</si>
  <si>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</si>
  <si>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</si>
  <si>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</si>
  <si>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</si>
  <si>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</si>
  <si>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</si>
  <si>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</si>
  <si>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</si>
  <si>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</si>
  <si>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</si>
  <si>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</si>
  <si>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</si>
  <si>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</si>
  <si>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</si>
  <si>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</si>
  <si>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</si>
  <si>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</si>
  <si>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</si>
  <si>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</si>
  <si>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</si>
  <si>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</si>
  <si>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</si>
  <si>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</si>
  <si>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</si>
  <si>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</si>
  <si>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</si>
  <si>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</si>
  <si>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</si>
  <si>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</si>
  <si>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</si>
  <si>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</si>
  <si>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</si>
  <si>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</si>
  <si>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</si>
  <si>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</si>
  <si>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</si>
  <si>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</si>
  <si>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</si>
  <si>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</si>
  <si>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</si>
  <si>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</si>
  <si>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</si>
  <si>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</si>
  <si>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</si>
  <si>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</si>
  <si>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</si>
  <si>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</si>
  <si>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</si>
  <si>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</si>
  <si>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</si>
  <si>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</si>
  <si>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</si>
  <si>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</si>
  <si>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</si>
  <si>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</si>
  <si>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</si>
  <si>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</si>
  <si>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</si>
  <si>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</si>
  <si>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</si>
  <si>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</si>
  <si>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</si>
  <si>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</si>
  <si>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</si>
  <si>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</si>
  <si>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</si>
  <si>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</si>
  <si>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</si>
  <si>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</si>
  <si>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</si>
  <si>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</si>
  <si>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</si>
  <si>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</si>
  <si>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</si>
  <si>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</si>
  <si>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</si>
  <si>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</si>
  <si>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</si>
  <si>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</si>
  <si>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</si>
  <si>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</si>
  <si>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</si>
  <si>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</si>
  <si>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</si>
  <si>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</si>
  <si>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</si>
  <si>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</si>
  <si>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</si>
  <si>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</si>
  <si>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</si>
  <si>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</si>
  <si>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</si>
  <si>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</si>
  <si>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</si>
  <si>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</si>
  <si>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</si>
  <si>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</si>
  <si>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</si>
  <si>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</si>
  <si>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</si>
  <si>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</si>
  <si>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</si>
  <si>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</si>
  <si>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</si>
  <si>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</si>
  <si>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</si>
  <si>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</si>
  <si>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</si>
  <si>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</si>
  <si>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</si>
  <si>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</si>
  <si>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</si>
  <si>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</si>
  <si>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</si>
  <si>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</si>
  <si>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</si>
  <si>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</si>
  <si>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</si>
  <si>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</si>
  <si>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</si>
  <si>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</si>
  <si>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</si>
  <si>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</si>
  <si>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</si>
  <si>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</si>
  <si>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</si>
  <si>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</si>
  <si>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</si>
  <si>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</si>
  <si>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</si>
  <si>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</si>
  <si>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</si>
  <si>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</si>
  <si>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</si>
  <si>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</si>
  <si>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</si>
  <si>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</si>
  <si>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</si>
  <si>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</si>
  <si>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</si>
  <si>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</si>
  <si>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</si>
  <si>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</si>
  <si>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</si>
  <si>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</si>
  <si>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</si>
  <si>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</si>
  <si>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</si>
  <si>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</si>
  <si>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</si>
  <si>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</si>
  <si>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</si>
  <si>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</si>
  <si>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</si>
  <si>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</si>
  <si>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</si>
  <si>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</si>
  <si>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</si>
  <si>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</si>
  <si>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</si>
  <si>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</si>
  <si>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</si>
  <si>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</si>
  <si>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</si>
  <si>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</si>
  <si>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</si>
  <si>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</si>
  <si>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</si>
  <si>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</si>
  <si>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</si>
  <si>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</si>
  <si>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</si>
  <si>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</si>
  <si>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</si>
  <si>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</si>
  <si>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</si>
  <si>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</si>
  <si>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</si>
  <si>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</si>
  <si>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</si>
  <si>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</si>
  <si>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</si>
  <si>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</si>
  <si>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</si>
  <si>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</si>
  <si>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</si>
  <si>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</si>
  <si>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</si>
  <si>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</si>
  <si>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</si>
  <si>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</si>
  <si>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</si>
  <si>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</si>
  <si>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</si>
  <si>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</si>
  <si>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</si>
  <si>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</si>
  <si>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</si>
  <si>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</si>
  <si>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</si>
  <si>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</si>
  <si>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</si>
  <si>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</si>
  <si>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</si>
  <si>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</si>
  <si>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</si>
  <si>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</si>
  <si>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</si>
  <si>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</si>
  <si>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</si>
  <si>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</si>
  <si>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</si>
  <si>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</si>
  <si>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</si>
  <si>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</si>
  <si>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</si>
  <si>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</si>
  <si>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</si>
  <si>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</si>
  <si>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</si>
  <si>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</si>
  <si>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</si>
  <si>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</si>
  <si>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</si>
  <si>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</si>
  <si>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</si>
  <si>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</si>
  <si>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</si>
  <si>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</si>
  <si>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</si>
  <si>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</si>
  <si>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</si>
  <si>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</si>
  <si>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</si>
  <si>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</si>
  <si>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</si>
  <si>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</si>
  <si>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</si>
  <si>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</si>
  <si>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</si>
  <si>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</si>
  <si>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</si>
  <si>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</si>
  <si>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</si>
  <si>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</si>
  <si>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</si>
  <si>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</si>
  <si>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</si>
  <si>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</si>
  <si>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</si>
  <si>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</si>
  <si>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</si>
  <si>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</si>
  <si>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</si>
  <si>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</si>
  <si>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</si>
  <si>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</si>
  <si>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</si>
  <si>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</si>
  <si>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</si>
  <si>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</si>
  <si>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</si>
  <si>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</si>
  <si>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</si>
  <si>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</si>
  <si>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</si>
  <si>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</si>
  <si>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</si>
  <si>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</si>
  <si>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</si>
  <si>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</si>
  <si>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</si>
  <si>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</si>
  <si>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</si>
  <si>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</si>
  <si>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</si>
  <si>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</si>
  <si>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</si>
  <si>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</si>
  <si>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</si>
  <si>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</si>
  <si>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</si>
  <si>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</si>
  <si>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</si>
  <si>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</si>
  <si>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</si>
  <si>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</si>
  <si>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</si>
  <si>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</si>
  <si>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</si>
  <si>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</si>
  <si>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</si>
  <si>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</si>
  <si>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</si>
  <si>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</si>
  <si>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</si>
  <si>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</si>
  <si>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</si>
  <si>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</si>
  <si>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</si>
  <si>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</si>
  <si>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</si>
  <si>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</si>
  <si>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</si>
  <si>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</si>
  <si>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</si>
  <si>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</si>
  <si>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</si>
  <si>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</si>
  <si>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</si>
  <si>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</si>
  <si>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</si>
  <si>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</si>
  <si>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</si>
  <si>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</si>
  <si>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</si>
  <si>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</si>
  <si>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</si>
  <si>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</si>
  <si>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</si>
  <si>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</si>
  <si>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</si>
  <si>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</si>
  <si>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</si>
  <si>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</si>
  <si>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</si>
  <si>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</si>
  <si>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</si>
  <si>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</si>
  <si>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</si>
  <si>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</si>
  <si>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</si>
  <si>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</si>
  <si>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</si>
  <si>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</si>
  <si>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</si>
  <si>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</si>
  <si>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</si>
  <si>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</si>
  <si>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</si>
  <si>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</si>
  <si>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</si>
  <si>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</si>
  <si>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</si>
  <si>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</si>
  <si>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</si>
  <si>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</si>
  <si>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</si>
  <si>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</si>
  <si>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</si>
  <si>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</si>
  <si>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</si>
  <si>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</si>
  <si>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</si>
  <si>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</si>
  <si>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</si>
  <si>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</si>
  <si>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</si>
  <si>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</si>
  <si>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</si>
  <si>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</si>
  <si>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</si>
  <si>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</si>
  <si>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</si>
  <si>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</si>
  <si>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</si>
  <si>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</si>
  <si>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</si>
  <si>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</si>
  <si>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</si>
  <si>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</si>
  <si>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</si>
  <si>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</si>
  <si>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</si>
  <si>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</si>
  <si>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</si>
  <si>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</si>
  <si>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</si>
  <si>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</si>
  <si>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</si>
  <si>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</si>
  <si>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</si>
  <si>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</si>
  <si>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</si>
  <si>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</si>
  <si>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</si>
  <si>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</si>
  <si>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</si>
  <si>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</si>
  <si>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</si>
  <si>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</si>
  <si>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</si>
  <si>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</si>
  <si>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</si>
  <si>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</si>
  <si>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</si>
  <si>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</si>
  <si>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</si>
  <si>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</si>
  <si>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</si>
  <si>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</si>
  <si>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</si>
  <si>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</si>
  <si>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</si>
  <si>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</si>
  <si>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</si>
  <si>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</si>
  <si>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</si>
  <si>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</si>
  <si>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</si>
  <si>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</si>
  <si>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</si>
  <si>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</si>
  <si>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</si>
  <si>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</si>
  <si>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</si>
  <si>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</si>
  <si>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</si>
  <si>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</si>
  <si>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</si>
  <si>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</si>
  <si>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</si>
  <si>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</si>
  <si>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</si>
  <si>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</si>
  <si>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</si>
  <si>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</si>
  <si>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</si>
  <si>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</si>
  <si>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</si>
  <si>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</si>
  <si>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</si>
  <si>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</si>
  <si>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</si>
  <si>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</si>
  <si>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</si>
  <si>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</si>
  <si>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</si>
  <si>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</si>
  <si>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</si>
  <si>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</si>
  <si>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</si>
  <si>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</si>
  <si>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</si>
  <si>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</si>
  <si>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</si>
  <si>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</si>
  <si>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</si>
  <si>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</si>
  <si>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</si>
  <si>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</si>
  <si>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</si>
  <si>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</si>
  <si>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</si>
  <si>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</si>
  <si>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</si>
  <si>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</si>
  <si>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</si>
  <si>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</si>
  <si>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</si>
  <si>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</si>
  <si>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</si>
  <si>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</si>
  <si>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</si>
  <si>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</si>
  <si>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</si>
  <si>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</si>
  <si>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</si>
  <si>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</si>
  <si>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</si>
  <si>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</si>
  <si>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</si>
  <si>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</si>
  <si>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</si>
  <si>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</si>
  <si>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</si>
  <si>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</si>
  <si>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</si>
  <si>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</si>
  <si>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</si>
  <si>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</si>
  <si>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</si>
  <si>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</si>
  <si>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</si>
  <si>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</si>
  <si>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</si>
  <si>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</si>
  <si>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</si>
  <si>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</si>
  <si>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</si>
  <si>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</si>
  <si>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</si>
  <si>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</si>
  <si>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</si>
  <si>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</si>
  <si>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</si>
  <si>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</si>
  <si>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</si>
  <si>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</si>
  <si>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</si>
  <si>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</si>
  <si>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</si>
  <si>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</si>
  <si>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</si>
  <si>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</si>
  <si>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</si>
  <si>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</si>
  <si>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</si>
  <si>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</si>
  <si>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</si>
  <si>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</si>
  <si>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</si>
  <si>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</si>
  <si>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</si>
  <si>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</si>
  <si>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</si>
  <si>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</si>
  <si>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</si>
  <si>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</si>
  <si>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</si>
  <si>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</si>
  <si>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</si>
  <si>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</si>
  <si>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</si>
  <si>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</si>
  <si>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</si>
  <si>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</si>
  <si>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</si>
  <si>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</si>
  <si>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</si>
  <si>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</si>
  <si>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</si>
  <si>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</si>
  <si>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</si>
  <si>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</si>
  <si>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</si>
  <si>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</si>
  <si>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</si>
  <si>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</si>
  <si>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</si>
  <si>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</si>
  <si>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</si>
  <si>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</si>
  <si>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</si>
  <si>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</si>
  <si>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</si>
  <si>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</si>
  <si>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</si>
  <si>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</si>
  <si>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</si>
  <si>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</si>
  <si>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</si>
  <si>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</si>
  <si>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</si>
  <si>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</si>
  <si>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</si>
  <si>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</si>
  <si>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</si>
  <si>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</si>
  <si>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</si>
  <si>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</si>
  <si>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</si>
  <si>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</si>
  <si>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</si>
  <si>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</si>
  <si>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</si>
  <si>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</si>
  <si>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</si>
  <si>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</si>
  <si>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</si>
  <si>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</si>
  <si>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</si>
  <si>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</si>
  <si>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</si>
  <si>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</si>
  <si>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</si>
  <si>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</si>
  <si>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</si>
  <si>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</si>
  <si>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</si>
  <si>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</si>
  <si>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</si>
  <si>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</si>
  <si>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</si>
  <si>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</si>
  <si>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</si>
  <si>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</si>
  <si>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</si>
  <si>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</si>
  <si>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</si>
  <si>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</si>
  <si>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</si>
  <si>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</si>
  <si>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</si>
  <si>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</si>
  <si>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</si>
  <si>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</si>
  <si>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</si>
  <si>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</si>
  <si>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</si>
  <si>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</si>
  <si>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</si>
  <si>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</si>
  <si>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</si>
  <si>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</si>
  <si>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</si>
  <si>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</si>
  <si>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</si>
  <si>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</si>
  <si>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</si>
  <si>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</si>
  <si>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</si>
  <si>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</si>
  <si>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</si>
  <si>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</si>
  <si>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</si>
  <si>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</si>
  <si>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</si>
  <si>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</si>
  <si>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</si>
  <si>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</si>
  <si>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</si>
  <si>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</si>
  <si>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</si>
  <si>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</si>
  <si>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</si>
  <si>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</si>
  <si>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</si>
  <si>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</si>
  <si>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</si>
  <si>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</si>
  <si>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</si>
  <si>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</si>
  <si>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</si>
  <si>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</si>
  <si>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</si>
  <si>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</si>
  <si>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</si>
  <si>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</si>
  <si>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</si>
  <si>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</si>
  <si>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</si>
  <si>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</si>
  <si>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</si>
  <si>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</si>
  <si>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</si>
  <si>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</si>
  <si>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</si>
  <si>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</si>
  <si>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</si>
  <si>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</si>
  <si>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</si>
  <si>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</si>
  <si>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</si>
  <si>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</si>
  <si>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</si>
  <si>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</si>
  <si>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</si>
  <si>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</si>
  <si>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</si>
  <si>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</si>
  <si>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</si>
  <si>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</si>
  <si>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</si>
  <si>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</si>
  <si>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</si>
  <si>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</si>
  <si>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</si>
  <si>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</si>
  <si>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</si>
  <si>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</si>
  <si>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</si>
  <si>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</si>
  <si>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</si>
  <si>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</si>
  <si>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</si>
  <si>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</si>
  <si>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</si>
  <si>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</si>
  <si>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</si>
  <si>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</si>
  <si>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</si>
  <si>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</si>
  <si>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</si>
  <si>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</si>
  <si>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</si>
  <si>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</si>
  <si>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</si>
  <si>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</si>
  <si>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</si>
  <si>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</si>
  <si>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</si>
  <si>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</si>
  <si>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</si>
  <si>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</si>
  <si>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</si>
  <si>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</si>
  <si>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</si>
  <si>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</si>
  <si>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</si>
  <si>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</si>
  <si>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</si>
  <si>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</si>
  <si>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</si>
  <si>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</si>
  <si>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</si>
  <si>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</si>
  <si>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</si>
  <si>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</si>
  <si>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</si>
  <si>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</si>
  <si>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</si>
  <si>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</si>
  <si>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</si>
  <si>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</si>
  <si>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</si>
  <si>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</si>
  <si>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</si>
  <si>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</si>
  <si>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</si>
  <si>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</si>
  <si>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</si>
  <si>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</si>
  <si>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</si>
  <si>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</si>
  <si>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</si>
  <si>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</si>
  <si>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</si>
  <si>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</si>
  <si>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</si>
  <si>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</si>
  <si>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</si>
  <si>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</si>
  <si>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</si>
  <si>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</si>
  <si>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</si>
  <si>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</si>
  <si>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</si>
  <si>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</si>
  <si>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</si>
  <si>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</si>
  <si>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</si>
  <si>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</si>
  <si>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</si>
  <si>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</si>
  <si>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</si>
  <si>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</si>
  <si>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</si>
  <si>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</si>
  <si>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</si>
  <si>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</si>
  <si>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</si>
  <si>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</si>
  <si>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</si>
  <si>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</si>
  <si>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</si>
  <si>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</si>
  <si>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</si>
  <si>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</si>
  <si>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</si>
  <si>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</si>
  <si>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</si>
  <si>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</si>
  <si>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</si>
  <si>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</si>
  <si>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</si>
  <si>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</si>
  <si>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</si>
  <si>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</si>
  <si>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</si>
  <si>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</si>
  <si>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</si>
  <si>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</si>
  <si>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</si>
  <si>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</si>
  <si>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</si>
  <si>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</si>
  <si>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</si>
  <si>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</si>
  <si>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</si>
  <si>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</si>
  <si>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</si>
  <si>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</si>
  <si>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</si>
  <si>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</si>
  <si>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</si>
  <si>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</si>
  <si>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</si>
  <si>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</si>
  <si>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</si>
  <si>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</si>
  <si>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</si>
  <si>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</si>
  <si>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</si>
  <si>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</si>
  <si>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</si>
  <si>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</si>
  <si>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</si>
  <si>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</si>
  <si>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</si>
  <si>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</si>
  <si>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</si>
  <si>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</si>
  <si>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</si>
  <si>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</si>
  <si>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</si>
  <si>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</si>
  <si>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</si>
  <si>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</si>
  <si>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</si>
  <si>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</si>
  <si>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</si>
  <si>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</si>
  <si>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</si>
  <si>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</si>
  <si>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</si>
  <si>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</si>
  <si>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</si>
  <si>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</si>
  <si>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</si>
  <si>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</si>
  <si>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</si>
  <si>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</si>
  <si>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</si>
  <si>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</si>
  <si>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</si>
  <si>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</si>
  <si>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</si>
  <si>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</si>
  <si>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</si>
  <si>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</si>
  <si>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</si>
  <si>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</si>
  <si>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</si>
  <si>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</si>
  <si>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</si>
  <si>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</si>
  <si>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</si>
  <si>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</si>
  <si>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</si>
  <si>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</si>
  <si>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</si>
  <si>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</si>
  <si>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</si>
  <si>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</si>
  <si>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</si>
  <si>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</si>
  <si>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</si>
  <si>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</si>
  <si>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</si>
  <si>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</si>
  <si>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</si>
  <si>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</si>
  <si>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</si>
  <si>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</si>
  <si>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</si>
  <si>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</si>
  <si>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</si>
  <si>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</si>
  <si>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</si>
  <si>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</si>
  <si>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</si>
  <si>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</si>
  <si>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</si>
  <si>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</si>
  <si>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</si>
  <si>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</si>
  <si>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</si>
  <si>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</si>
  <si>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</si>
  <si>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</si>
  <si>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</si>
  <si>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</si>
  <si>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</si>
  <si>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</si>
  <si>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</si>
  <si>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</si>
  <si>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</si>
  <si>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</si>
  <si>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</si>
  <si>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</si>
  <si>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</si>
  <si>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</si>
  <si>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</si>
  <si>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</si>
  <si>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</si>
  <si>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</si>
  <si>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</si>
  <si>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</si>
  <si>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</si>
  <si>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</si>
  <si>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</si>
  <si>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</si>
  <si>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</si>
  <si>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</si>
  <si>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</si>
  <si>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</si>
  <si>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</si>
  <si>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</si>
  <si>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</si>
  <si>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</si>
  <si>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</si>
  <si>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</si>
  <si>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</si>
  <si>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</si>
  <si>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</si>
  <si>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</si>
  <si>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</si>
  <si>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</si>
  <si>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</si>
  <si>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</si>
  <si>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</si>
  <si>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</si>
  <si>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</si>
  <si>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</si>
  <si>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</si>
  <si>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</si>
  <si>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</si>
  <si>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</si>
  <si>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</si>
  <si>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</si>
  <si>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</si>
  <si>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</si>
  <si>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</si>
  <si>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</si>
  <si>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</si>
  <si>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</si>
  <si>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</si>
  <si>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</si>
  <si>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</si>
  <si>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</si>
  <si>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</si>
  <si>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</si>
  <si>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</si>
  <si>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</si>
  <si>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</si>
  <si>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</si>
  <si>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</si>
  <si>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</si>
  <si>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</si>
  <si>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</si>
  <si>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</si>
  <si>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</si>
  <si>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</si>
  <si>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</si>
  <si>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</si>
  <si>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</si>
  <si>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</si>
  <si>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</si>
  <si>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</si>
  <si>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</si>
  <si>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</si>
  <si>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</si>
  <si>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</si>
  <si>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</si>
  <si>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</si>
  <si>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</si>
  <si>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</si>
  <si>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</si>
  <si>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</si>
  <si>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</si>
  <si>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</si>
  <si>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</si>
  <si>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</si>
  <si>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</si>
  <si>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</si>
  <si>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</si>
  <si>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</si>
  <si>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</si>
  <si>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</si>
  <si>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</si>
  <si>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</si>
  <si>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</si>
  <si>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</si>
  <si>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</si>
  <si>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</si>
  <si>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</si>
  <si>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</si>
  <si>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</si>
  <si>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</si>
  <si>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</si>
  <si>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</si>
  <si>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</si>
  <si>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</si>
  <si>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</si>
  <si>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</si>
  <si>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</si>
  <si>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</si>
  <si>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</si>
  <si>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</si>
  <si>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</si>
  <si>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</si>
  <si>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</si>
  <si>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</si>
  <si>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</si>
  <si>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</si>
  <si>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</si>
  <si>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</si>
  <si>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</si>
  <si>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</si>
  <si>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</si>
  <si>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</si>
  <si>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</si>
  <si>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</si>
  <si>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</si>
  <si>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</si>
  <si>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</si>
  <si>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</si>
  <si>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</si>
  <si>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</si>
  <si>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</si>
  <si>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</si>
  <si>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</si>
  <si>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</si>
  <si>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</si>
  <si>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</si>
  <si>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</si>
  <si>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</si>
  <si>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</si>
  <si>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</si>
  <si>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</si>
  <si>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</si>
  <si>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</si>
  <si>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</si>
  <si>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</si>
  <si>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</si>
  <si>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</si>
  <si>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</si>
  <si>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</si>
  <si>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</si>
  <si>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</si>
  <si>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</si>
  <si>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</si>
  <si>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</si>
  <si>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</si>
  <si>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</si>
  <si>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</si>
  <si>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</si>
  <si>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</si>
  <si>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</si>
  <si>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</si>
  <si>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</si>
  <si>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</si>
  <si>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</si>
  <si>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</si>
  <si>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</si>
  <si>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</si>
  <si>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</si>
  <si>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</si>
  <si>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</si>
  <si>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</si>
  <si>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</si>
  <si>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</si>
  <si>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</si>
  <si>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</si>
  <si>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</si>
  <si>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</si>
  <si>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</si>
  <si>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</si>
  <si>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</si>
  <si>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</si>
  <si>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</si>
  <si>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</si>
  <si>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</si>
  <si>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</si>
  <si>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</si>
  <si>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</si>
  <si>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</si>
  <si>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</si>
  <si>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</si>
  <si>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</si>
  <si>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</si>
  <si>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</si>
  <si>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</si>
  <si>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</si>
  <si>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</si>
  <si>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</si>
  <si>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</si>
  <si>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</si>
  <si>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</si>
  <si>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</si>
  <si>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</si>
  <si>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</si>
  <si>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</si>
  <si>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</si>
  <si>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</si>
  <si>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</si>
  <si>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</si>
  <si>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</si>
  <si>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</si>
  <si>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</si>
  <si>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</si>
  <si>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</si>
  <si>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</si>
  <si>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</si>
  <si>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</si>
  <si>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</si>
  <si>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</si>
  <si>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</si>
  <si>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</si>
  <si>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</si>
  <si>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</si>
  <si>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</si>
  <si>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</si>
  <si>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</si>
  <si>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</si>
  <si>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</si>
  <si>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</si>
  <si>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</si>
  <si>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</si>
  <si>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</si>
  <si>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</si>
  <si>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</si>
  <si>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</si>
  <si>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</si>
  <si>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</si>
  <si>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</si>
  <si>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</si>
  <si>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</si>
  <si>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</si>
  <si>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</si>
  <si>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</si>
  <si>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</si>
  <si>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</si>
  <si>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</si>
  <si>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</si>
  <si>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</si>
  <si>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</si>
  <si>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</si>
  <si>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</si>
  <si>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</si>
  <si>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</si>
  <si>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</si>
  <si>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</si>
  <si>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</si>
  <si>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</si>
  <si>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</si>
  <si>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</si>
  <si>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</si>
  <si>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</si>
  <si>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</si>
  <si>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</si>
  <si>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</si>
  <si>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</si>
  <si>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</si>
  <si>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</si>
  <si>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</si>
  <si>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</si>
  <si>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</si>
  <si>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</si>
  <si>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</si>
  <si>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</si>
  <si>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</si>
  <si>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</si>
  <si>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</si>
  <si>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</si>
  <si>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</si>
  <si>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</si>
  <si>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</si>
  <si>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</si>
  <si>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</si>
  <si>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</si>
  <si>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</si>
  <si>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</si>
  <si>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</si>
  <si>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</si>
  <si>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</si>
  <si>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</si>
  <si>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</si>
  <si>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</si>
  <si>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</si>
  <si>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</si>
  <si>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</si>
  <si>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</si>
  <si>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</si>
  <si>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</si>
  <si>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</si>
  <si>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</si>
  <si>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</si>
  <si>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</si>
  <si>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</si>
  <si>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</si>
  <si>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</si>
  <si>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</si>
  <si>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</si>
  <si>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</si>
  <si>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</si>
  <si>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</si>
  <si>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</si>
  <si>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</si>
  <si>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</si>
  <si>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</si>
  <si>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</si>
  <si>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</si>
  <si>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</si>
  <si>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</si>
  <si>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</si>
  <si>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</si>
  <si>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</si>
  <si>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</si>
  <si>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</si>
  <si>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</si>
  <si>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</si>
  <si>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</si>
  <si>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</si>
  <si>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</si>
  <si>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</si>
  <si>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</si>
  <si>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</si>
  <si>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</si>
  <si>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</si>
  <si>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</si>
  <si>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</si>
  <si>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</si>
  <si>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</si>
  <si>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</si>
  <si>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</si>
  <si>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</si>
  <si>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</si>
  <si>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</si>
  <si>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</si>
  <si>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</si>
  <si>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</si>
  <si>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</si>
  <si>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</si>
  <si>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</si>
  <si>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</si>
  <si>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</si>
  <si>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</si>
  <si>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</si>
  <si>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</si>
  <si>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</si>
  <si>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</si>
  <si>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</si>
  <si>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</si>
  <si>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</si>
  <si>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</si>
  <si>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</si>
  <si>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</si>
  <si>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</si>
  <si>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</si>
  <si>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</si>
  <si>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</si>
  <si>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</si>
  <si>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</si>
  <si>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</si>
  <si>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</si>
  <si>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</si>
  <si>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</si>
  <si>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</si>
  <si>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</si>
  <si>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</si>
  <si>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</si>
  <si>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</si>
  <si>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</si>
  <si>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</si>
  <si>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</si>
  <si>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</si>
  <si>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</si>
  <si>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</si>
  <si>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</si>
  <si>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</si>
  <si>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</si>
  <si>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</si>
  <si>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</si>
  <si>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</si>
  <si>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</si>
  <si>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</si>
  <si>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</si>
  <si>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</si>
  <si>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</si>
  <si>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</si>
  <si>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</si>
  <si>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</si>
  <si>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</si>
  <si>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</si>
  <si>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</si>
  <si>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</si>
  <si>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</si>
  <si>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</si>
  <si>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</si>
  <si>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</si>
  <si>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</si>
  <si>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</si>
  <si>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</si>
  <si>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</si>
  <si>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</si>
  <si>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</si>
  <si>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</si>
  <si>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</si>
  <si>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</si>
  <si>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</si>
  <si>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</si>
  <si>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</si>
  <si>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</si>
  <si>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</si>
  <si>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</si>
  <si>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</si>
  <si>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</si>
  <si>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</si>
  <si>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</si>
  <si>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</si>
  <si>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</si>
  <si>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</si>
  <si>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</si>
  <si>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</si>
  <si>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</si>
  <si>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</si>
  <si>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</si>
  <si>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</si>
  <si>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</si>
  <si>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</si>
  <si>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</si>
  <si>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</si>
  <si>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</si>
  <si>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</si>
  <si>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</si>
  <si>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</si>
  <si>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</si>
  <si>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</si>
  <si>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</si>
  <si>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</si>
  <si>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</si>
  <si>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</si>
  <si>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</si>
  <si>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</si>
  <si>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</si>
  <si>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</si>
  <si>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</si>
  <si>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</si>
  <si>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</si>
  <si>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</si>
  <si>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</si>
  <si>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</si>
  <si>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</si>
  <si>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</si>
  <si>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</si>
  <si>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</si>
  <si>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</si>
  <si>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</si>
  <si>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</si>
  <si>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</si>
  <si>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</si>
  <si>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</si>
  <si>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</si>
  <si>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</si>
  <si>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</si>
  <si>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</si>
  <si>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</si>
  <si>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</si>
  <si>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</si>
  <si>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</si>
  <si>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</si>
  <si>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</si>
  <si>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</si>
  <si>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</si>
  <si>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</si>
  <si>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</si>
  <si>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</si>
  <si>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</si>
  <si>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</si>
  <si>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</si>
  <si>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</si>
  <si>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</si>
  <si>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</si>
  <si>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</si>
  <si>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</si>
  <si>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</si>
  <si>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</si>
  <si>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</si>
  <si>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</si>
  <si>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</si>
  <si>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</si>
  <si>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</si>
  <si>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</si>
  <si>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</si>
  <si>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</si>
  <si>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</si>
  <si>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</si>
  <si>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</si>
  <si>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</si>
  <si>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</si>
  <si>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</si>
  <si>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</si>
  <si>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</si>
  <si>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</si>
  <si>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</si>
  <si>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</si>
  <si>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</si>
  <si>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</si>
  <si>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</si>
  <si>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</si>
  <si>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</si>
  <si>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</si>
  <si>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</si>
  <si>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</si>
  <si>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</si>
  <si>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</si>
  <si>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</si>
  <si>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</si>
  <si>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</si>
  <si>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</si>
  <si>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</si>
  <si>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</si>
  <si>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</si>
  <si>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</si>
  <si>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</si>
  <si>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</si>
  <si>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</si>
  <si>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</si>
  <si>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</si>
  <si>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</si>
  <si>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</si>
  <si>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</si>
  <si>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</si>
  <si>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</si>
  <si>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</si>
  <si>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</si>
  <si>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</si>
  <si>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</si>
  <si>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</si>
  <si>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</si>
  <si>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</si>
  <si>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</si>
  <si>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</si>
  <si>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</si>
  <si>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</si>
  <si>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</si>
  <si>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</si>
  <si>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</si>
  <si>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</si>
  <si>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</si>
  <si>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</si>
  <si>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</si>
  <si>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</si>
  <si>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</si>
  <si>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</si>
  <si>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</si>
  <si>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</si>
  <si>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</si>
  <si>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</si>
  <si>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</si>
  <si>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</si>
  <si>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</si>
  <si>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</si>
  <si>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</si>
  <si>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</si>
  <si>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</si>
  <si>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</si>
  <si>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</si>
  <si>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</si>
  <si>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</si>
  <si>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</si>
  <si>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</si>
  <si>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</si>
  <si>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</si>
  <si>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</si>
  <si>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</si>
  <si>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</si>
  <si>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</si>
  <si>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</si>
  <si>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</si>
  <si>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</si>
  <si>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</si>
  <si>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</si>
  <si>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</si>
  <si>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</si>
  <si>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</si>
  <si>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</si>
  <si>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</si>
  <si>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</si>
  <si>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</si>
  <si>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</si>
  <si>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</si>
  <si>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</si>
  <si>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</si>
  <si>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</si>
  <si>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</si>
  <si>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</si>
  <si>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</si>
  <si>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</si>
  <si>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</si>
  <si>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</si>
  <si>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</si>
  <si>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</si>
  <si>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</si>
  <si>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</si>
  <si>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</si>
  <si>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</si>
  <si>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</si>
  <si>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</si>
  <si>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</si>
  <si>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</si>
  <si>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</si>
  <si>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</si>
  <si>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</si>
  <si>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</si>
  <si>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</si>
  <si>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</si>
  <si>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</si>
  <si>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</si>
  <si>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</si>
  <si>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</si>
  <si>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</si>
  <si>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</si>
  <si>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</si>
  <si>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</si>
  <si>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</si>
  <si>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</si>
  <si>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</si>
  <si>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</si>
  <si>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</si>
  <si>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</si>
  <si>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</si>
  <si>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</si>
  <si>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</si>
  <si>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</si>
  <si>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</si>
  <si>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</si>
  <si>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</si>
  <si>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</si>
  <si>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</si>
  <si>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</si>
  <si>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</si>
  <si>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</si>
  <si>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</si>
  <si>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</si>
  <si>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</si>
  <si>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</si>
  <si>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</si>
  <si>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</si>
  <si>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</si>
  <si>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</si>
  <si>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</si>
  <si>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</si>
  <si>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</si>
  <si>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</si>
  <si>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</si>
  <si>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</si>
  <si>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</si>
  <si>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</si>
  <si>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</si>
  <si>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</si>
  <si>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</si>
  <si>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</si>
  <si>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</si>
  <si>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</si>
  <si>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</si>
  <si>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</si>
  <si>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</si>
  <si>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</si>
  <si>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</si>
  <si>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</si>
  <si>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</si>
  <si>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</si>
  <si>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</si>
  <si>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</si>
  <si>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</si>
  <si>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</si>
  <si>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</si>
  <si>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</si>
  <si>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</si>
  <si>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</si>
  <si>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</si>
  <si>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</si>
  <si>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</si>
  <si>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</si>
  <si>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</si>
  <si>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</si>
  <si>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</si>
  <si>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</si>
  <si>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</si>
  <si>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</si>
  <si>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</si>
  <si>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</si>
  <si>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</si>
  <si>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</si>
  <si>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</si>
  <si>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</si>
  <si>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</si>
  <si>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</si>
  <si>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</si>
  <si>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</si>
  <si>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</si>
  <si>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</si>
  <si>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</si>
  <si>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</si>
  <si>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</si>
  <si>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</si>
  <si>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</si>
  <si>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</si>
  <si>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</si>
  <si>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</si>
  <si>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</si>
  <si>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</si>
  <si>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</si>
  <si>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</si>
  <si>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</si>
  <si>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</si>
  <si>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</si>
  <si>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</si>
  <si>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</si>
  <si>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</si>
  <si>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</si>
  <si>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</si>
  <si>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</si>
  <si>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</si>
  <si>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</si>
  <si>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</si>
  <si>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</si>
  <si>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</si>
  <si>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</si>
  <si>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</si>
  <si>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</si>
  <si>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</si>
  <si>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</si>
  <si>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</si>
  <si>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</si>
  <si>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</si>
  <si>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</si>
  <si>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</si>
  <si>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</si>
  <si>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</si>
  <si>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</si>
  <si>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</si>
  <si>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</si>
  <si>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</si>
  <si>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</si>
  <si>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</si>
  <si>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</si>
  <si>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</si>
  <si>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</si>
  <si>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</si>
  <si>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</si>
  <si>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</si>
  <si>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</si>
  <si>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</si>
  <si>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</si>
  <si>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</si>
  <si>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</si>
  <si>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</si>
  <si>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</si>
  <si>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</si>
  <si>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</si>
  <si>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</si>
  <si>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</si>
  <si>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</si>
  <si>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</si>
  <si>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</si>
  <si>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</si>
  <si>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</si>
  <si>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</si>
  <si>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</si>
  <si>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</si>
  <si>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</si>
  <si>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</si>
  <si>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</si>
  <si>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</si>
  <si>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</si>
  <si>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</si>
  <si>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</si>
  <si>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</si>
  <si>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</si>
  <si>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</si>
  <si>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</si>
  <si>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</si>
  <si>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</si>
  <si>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</si>
  <si>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</si>
  <si>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</si>
  <si>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</si>
  <si>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</si>
  <si>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</si>
  <si>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</si>
  <si>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</si>
  <si>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</si>
  <si>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</si>
  <si>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</si>
  <si>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</si>
  <si>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</si>
  <si>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</si>
  <si>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</si>
  <si>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</si>
  <si>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</si>
  <si>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</si>
  <si>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</si>
  <si>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</si>
  <si>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</si>
  <si>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</si>
  <si>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</si>
  <si>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</si>
  <si>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</si>
  <si>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</si>
  <si>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</si>
  <si>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</si>
  <si>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</si>
  <si>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</si>
  <si>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</si>
  <si>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</si>
  <si>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</si>
  <si>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</si>
  <si>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</si>
  <si>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</si>
  <si>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</si>
  <si>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</si>
  <si>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</si>
  <si>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</si>
  <si>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</si>
  <si>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</si>
  <si>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</si>
  <si>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</si>
  <si>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</si>
  <si>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</si>
  <si>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</si>
  <si>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</si>
  <si>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</si>
  <si>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</si>
  <si>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</si>
  <si>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</si>
  <si>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</si>
  <si>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</si>
  <si>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</si>
  <si>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</si>
  <si>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</si>
  <si>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</si>
  <si>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</si>
  <si>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</si>
  <si>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</si>
  <si>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</si>
  <si>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</si>
  <si>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</si>
  <si>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</si>
  <si>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</si>
  <si>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</si>
  <si>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</si>
  <si>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</si>
  <si>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</si>
  <si>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</si>
  <si>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</si>
  <si>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</si>
  <si>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</si>
  <si>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</si>
  <si>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</si>
  <si>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</si>
  <si>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</si>
  <si>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</si>
  <si>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</si>
  <si>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</si>
  <si>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</si>
  <si>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</si>
  <si>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</si>
  <si>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</si>
  <si>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</si>
  <si>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</si>
  <si>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</si>
  <si>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</si>
  <si>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</si>
  <si>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</si>
  <si>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</si>
  <si>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</si>
  <si>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</si>
  <si>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</si>
  <si>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</si>
  <si>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</si>
  <si>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</si>
  <si>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</si>
  <si>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</si>
  <si>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</si>
  <si>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</si>
  <si>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</si>
  <si>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</si>
  <si>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</si>
  <si>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</si>
  <si>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</si>
  <si>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</si>
  <si>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</si>
  <si>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</si>
  <si>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</si>
  <si>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</si>
  <si>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</si>
  <si>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</si>
  <si>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</si>
  <si>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</si>
  <si>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</si>
  <si>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</si>
  <si>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</si>
  <si>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</si>
  <si>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</si>
  <si>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</si>
  <si>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</si>
  <si>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</si>
  <si>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</si>
  <si>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</si>
  <si>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</si>
  <si>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</si>
  <si>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</si>
  <si>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</si>
  <si>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</si>
  <si>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</si>
  <si>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</si>
  <si>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</si>
  <si>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</si>
  <si>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</si>
  <si>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</si>
  <si>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</si>
  <si>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</si>
  <si>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</si>
  <si>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</si>
  <si>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</si>
  <si>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</si>
  <si>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</si>
  <si>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</si>
  <si>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</si>
  <si>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</si>
  <si>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</si>
  <si>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</si>
  <si>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</si>
  <si>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</si>
  <si>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</si>
  <si>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</si>
  <si>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</si>
  <si>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</si>
  <si>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</si>
  <si>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</si>
  <si>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</si>
  <si>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</si>
  <si>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</si>
  <si>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</si>
  <si>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</si>
  <si>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</si>
  <si>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</si>
  <si>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</si>
  <si>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</si>
  <si>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</si>
  <si>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</si>
  <si>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</si>
  <si>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</si>
  <si>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</si>
  <si>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</si>
  <si>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</si>
  <si>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</si>
  <si>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</si>
  <si>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</si>
  <si>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</si>
  <si>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</si>
  <si>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</si>
  <si>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</si>
  <si>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</si>
  <si>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</si>
  <si>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</si>
  <si>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</si>
  <si>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</si>
  <si>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</si>
  <si>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</si>
  <si>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</si>
  <si>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</si>
  <si>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</si>
  <si>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</si>
  <si>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</si>
  <si>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</si>
  <si>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</si>
  <si>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</si>
  <si>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</si>
  <si>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</si>
  <si>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</si>
  <si>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</si>
  <si>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</si>
  <si>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</si>
  <si>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</si>
  <si>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</si>
  <si>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</si>
  <si>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</si>
  <si>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</si>
  <si>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</si>
  <si>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</si>
  <si>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</si>
  <si>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</si>
  <si>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</si>
  <si>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</si>
  <si>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</si>
  <si>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</si>
  <si>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</si>
  <si>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</si>
  <si>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</si>
  <si>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</si>
  <si>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</si>
  <si>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</si>
  <si>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</si>
  <si>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</si>
  <si>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</si>
  <si>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</si>
  <si>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</si>
  <si>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</si>
  <si>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</si>
  <si>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</si>
  <si>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</si>
  <si>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</si>
  <si>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</si>
  <si>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</si>
  <si>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</si>
  <si>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</si>
  <si>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</si>
  <si>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</si>
  <si>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</si>
  <si>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</si>
  <si>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</si>
  <si>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</si>
  <si>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</si>
  <si>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</si>
  <si>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</si>
  <si>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</si>
  <si>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</si>
  <si>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</si>
  <si>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</si>
  <si>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</si>
  <si>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</si>
  <si>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</si>
  <si>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</si>
  <si>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</si>
  <si>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</si>
  <si>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</si>
  <si>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</si>
  <si>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</si>
  <si>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</si>
  <si>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</si>
  <si>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</si>
  <si>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</si>
  <si>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</si>
  <si>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</si>
  <si>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</si>
  <si>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</si>
  <si>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</si>
  <si>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</si>
  <si>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</si>
  <si>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</si>
  <si>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</si>
  <si>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</si>
  <si>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</si>
  <si>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</si>
  <si>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</si>
  <si>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</si>
  <si>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</si>
  <si>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</si>
  <si>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</si>
  <si>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</si>
  <si>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</si>
  <si>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</si>
  <si>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</si>
  <si>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</si>
  <si>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</si>
  <si>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</si>
  <si>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</si>
  <si>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</si>
  <si>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</si>
  <si>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</si>
  <si>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</si>
  <si>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</si>
  <si>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</si>
  <si>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</si>
  <si>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</si>
  <si>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</si>
  <si>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</si>
  <si>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</si>
  <si>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</si>
  <si>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</si>
  <si>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</si>
  <si>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</si>
  <si>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</si>
  <si>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</si>
  <si>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</si>
  <si>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</si>
  <si>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</si>
  <si>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</si>
  <si>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</si>
  <si>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</si>
  <si>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</si>
  <si>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</si>
  <si>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</si>
  <si>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</si>
  <si>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</si>
  <si>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</si>
  <si>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</si>
  <si>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</si>
  <si>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</si>
  <si>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</si>
  <si>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</si>
  <si>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</si>
  <si>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</si>
  <si>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</si>
  <si>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</si>
  <si>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</si>
  <si>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</si>
  <si>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</si>
  <si>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</si>
  <si>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</si>
  <si>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</si>
  <si>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</si>
  <si>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</si>
  <si>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</si>
  <si>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</si>
  <si>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</si>
  <si>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</si>
  <si>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</si>
  <si>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</si>
  <si>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</si>
  <si>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</si>
  <si>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</si>
  <si>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</si>
  <si>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</si>
  <si>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</si>
  <si>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</si>
  <si>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</si>
  <si>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</si>
  <si>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</si>
  <si>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</si>
  <si>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</si>
  <si>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</si>
  <si>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</si>
  <si>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</si>
  <si>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</si>
  <si>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</si>
  <si>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</si>
  <si>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</si>
  <si>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</si>
  <si>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</si>
  <si>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</si>
  <si>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</si>
  <si>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</si>
  <si>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</si>
  <si>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</si>
  <si>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</si>
  <si>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</si>
  <si>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</si>
  <si>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</si>
  <si>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</si>
  <si>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</si>
  <si>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</si>
  <si>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</si>
  <si>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</si>
  <si>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</si>
  <si>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</si>
  <si>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</si>
  <si>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</si>
  <si>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</si>
  <si>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</si>
  <si>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</si>
  <si>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</si>
  <si>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</si>
  <si>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</si>
  <si>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</si>
  <si>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</si>
  <si>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</si>
  <si>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</si>
  <si>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</si>
  <si>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</si>
  <si>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</si>
  <si>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</si>
  <si>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</si>
  <si>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</si>
  <si>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</si>
  <si>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</si>
  <si>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</si>
  <si>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</si>
  <si>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</si>
  <si>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</si>
  <si>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</si>
  <si>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</si>
  <si>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</si>
  <si>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</si>
  <si>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</si>
  <si>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</si>
  <si>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</si>
  <si>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</si>
  <si>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</si>
  <si>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</si>
  <si>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</si>
  <si>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</si>
  <si>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</si>
  <si>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</si>
  <si>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</si>
  <si>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</si>
  <si>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</si>
  <si>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</si>
  <si>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</si>
  <si>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</si>
  <si>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</si>
  <si>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</si>
  <si>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</si>
  <si>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</si>
  <si>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</si>
  <si>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</si>
  <si>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</si>
  <si>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</si>
  <si>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</si>
  <si>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</si>
  <si>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</si>
  <si>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</si>
  <si>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</si>
  <si>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</si>
  <si>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</si>
  <si>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</si>
  <si>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</si>
  <si>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</si>
  <si>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</si>
  <si>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</si>
  <si>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</si>
  <si>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</si>
  <si>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</si>
  <si>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</si>
  <si>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</si>
  <si>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</si>
  <si>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</si>
  <si>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</si>
  <si>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</si>
  <si>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</si>
  <si>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</si>
  <si>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</si>
  <si>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</si>
  <si>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</si>
  <si>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</si>
  <si>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</si>
  <si>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</si>
  <si>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</si>
  <si>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</si>
  <si>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</si>
  <si>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</si>
  <si>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</si>
  <si>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</si>
  <si>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</si>
  <si>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</si>
  <si>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</si>
  <si>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</si>
  <si>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</si>
  <si>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</si>
  <si>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</si>
  <si>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</si>
  <si>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</si>
  <si>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</si>
  <si>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</si>
  <si>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</si>
  <si>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</si>
  <si>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</si>
  <si>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</si>
  <si>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</si>
  <si>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</si>
  <si>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</si>
  <si>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</si>
  <si>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</si>
  <si>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</si>
  <si>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</si>
  <si>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</si>
  <si>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</si>
  <si>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</si>
  <si>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</si>
  <si>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</si>
  <si>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</si>
  <si>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</si>
  <si>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</si>
  <si>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</si>
  <si>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</si>
  <si>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</si>
  <si>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</si>
  <si>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</si>
  <si>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</si>
  <si>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</si>
  <si>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</si>
  <si>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</si>
  <si>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</si>
  <si>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</si>
  <si>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</si>
  <si>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</si>
  <si>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</si>
  <si>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</si>
  <si>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</si>
  <si>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</si>
  <si>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</si>
  <si>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</si>
  <si>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</si>
  <si>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</si>
  <si>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</si>
  <si>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</si>
  <si>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</si>
  <si>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</si>
  <si>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</si>
  <si>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</si>
  <si>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</si>
  <si>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</si>
  <si>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</si>
  <si>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</si>
  <si>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</si>
  <si>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</si>
  <si>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</si>
  <si>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</si>
  <si>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</si>
  <si>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</si>
  <si>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</si>
  <si>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</si>
  <si>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</si>
  <si>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</si>
  <si>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</si>
  <si>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</si>
  <si>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</si>
  <si>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</si>
  <si>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</si>
  <si>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</si>
  <si>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</si>
  <si>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</si>
  <si>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</si>
  <si>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</si>
  <si>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</si>
  <si>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</si>
  <si>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</si>
  <si>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</si>
  <si>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</si>
  <si>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</si>
  <si>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</si>
  <si>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</si>
  <si>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</si>
  <si>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</si>
  <si>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</si>
  <si>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</si>
  <si>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</si>
  <si>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</si>
  <si>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</si>
  <si>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</si>
  <si>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</si>
  <si>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</si>
  <si>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</si>
  <si>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</si>
  <si>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</si>
  <si>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</si>
  <si>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</si>
  <si>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</si>
  <si>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</si>
  <si>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</si>
  <si>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</si>
  <si>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</si>
  <si>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</si>
  <si>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</si>
  <si>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</si>
  <si>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</si>
  <si>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</si>
  <si>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</si>
  <si>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</si>
  <si>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</si>
  <si>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</si>
  <si>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</si>
  <si>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</si>
  <si>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</si>
  <si>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</si>
  <si>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</si>
  <si>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</si>
  <si>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</si>
  <si>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</si>
  <si>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</si>
  <si>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</si>
  <si>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</si>
  <si>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</si>
  <si>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</si>
  <si>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</si>
  <si>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</si>
  <si>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</si>
  <si>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</si>
  <si>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</si>
  <si>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</si>
  <si>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</si>
  <si>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</si>
  <si>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</si>
  <si>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</si>
  <si>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</si>
  <si>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</si>
  <si>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</si>
  <si>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</si>
  <si>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</si>
  <si>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</si>
  <si>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</si>
  <si>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</si>
  <si>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</si>
  <si>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</si>
  <si>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</si>
  <si>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</si>
  <si>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</si>
  <si>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</si>
  <si>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</si>
  <si>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</si>
  <si>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</si>
  <si>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</si>
  <si>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</si>
  <si>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</si>
  <si>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</si>
  <si>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</si>
  <si>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</si>
  <si>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</si>
  <si>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</si>
  <si>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</si>
  <si>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</si>
  <si>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</si>
  <si>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</si>
  <si>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</si>
  <si>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</si>
  <si>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</si>
  <si>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</si>
  <si>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</si>
  <si>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</si>
  <si>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</si>
  <si>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</si>
  <si>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</si>
  <si>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</si>
  <si>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</si>
  <si>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</si>
  <si>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</si>
  <si>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</si>
  <si>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</si>
  <si>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</si>
  <si>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</si>
  <si>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</si>
  <si>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</si>
  <si>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</si>
  <si>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</si>
  <si>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</si>
  <si>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</si>
  <si>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</si>
  <si>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</si>
  <si>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</si>
  <si>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</si>
  <si>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</si>
  <si>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</si>
  <si>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</si>
  <si>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</si>
  <si>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</si>
  <si>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</si>
  <si>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</si>
  <si>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</si>
  <si>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</si>
  <si>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</si>
  <si>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</si>
  <si>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</si>
  <si>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</si>
  <si>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</si>
  <si>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</si>
  <si>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</si>
  <si>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</si>
  <si>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</si>
  <si>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</si>
  <si>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</si>
  <si>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</si>
  <si>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</si>
  <si>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</si>
  <si>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</si>
  <si>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</si>
  <si>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</si>
  <si>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</si>
  <si>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</si>
  <si>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</si>
  <si>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</si>
  <si>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</si>
  <si>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</si>
  <si>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</si>
  <si>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</si>
  <si>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</si>
  <si>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</si>
  <si>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</si>
  <si>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</si>
  <si>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</si>
  <si>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</si>
  <si>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</si>
  <si>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</si>
  <si>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</si>
  <si>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</si>
  <si>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</si>
  <si>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</si>
  <si>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</si>
  <si>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</si>
  <si>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</si>
  <si>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</si>
  <si>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</si>
  <si>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</si>
  <si>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</si>
  <si>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</si>
  <si>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</si>
  <si>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</si>
  <si>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</si>
  <si>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</si>
  <si>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</si>
  <si>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</si>
  <si>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</si>
  <si>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</si>
  <si>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</si>
  <si>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</si>
  <si>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</si>
  <si>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</si>
  <si>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</si>
  <si>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</si>
  <si>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</si>
  <si>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</si>
  <si>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</si>
  <si>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</si>
  <si>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</si>
  <si>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</si>
  <si>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</si>
  <si>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</si>
  <si>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</si>
  <si>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</si>
  <si>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</si>
  <si>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</si>
  <si>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</si>
  <si>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</si>
  <si>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</si>
  <si>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</si>
  <si>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</si>
  <si>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</si>
  <si>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</si>
  <si>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</si>
  <si>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</si>
  <si>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</si>
  <si>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</si>
  <si>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</si>
  <si>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</si>
  <si>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</si>
  <si>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</si>
  <si>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</si>
  <si>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</si>
  <si>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</si>
  <si>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</si>
  <si>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</si>
  <si>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</si>
  <si>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</si>
  <si>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</si>
  <si>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</si>
  <si>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</si>
  <si>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</si>
  <si>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</si>
  <si>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</si>
  <si>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</si>
  <si>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</si>
  <si>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</si>
  <si>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</si>
  <si>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</si>
  <si>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</si>
  <si>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</si>
  <si>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</si>
  <si>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</si>
  <si>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</si>
  <si>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</si>
  <si>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</si>
  <si>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</si>
  <si>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</si>
  <si>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</si>
  <si>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</si>
  <si>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</si>
  <si>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</si>
  <si>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</si>
  <si>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</si>
  <si>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</si>
  <si>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</si>
  <si>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</si>
  <si>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</si>
  <si>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</si>
  <si>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</si>
  <si>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</si>
  <si>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</si>
  <si>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</si>
  <si>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</si>
  <si>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</si>
  <si>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</si>
  <si>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</si>
  <si>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</si>
  <si>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</si>
  <si>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</si>
  <si>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</si>
  <si>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</si>
  <si>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</si>
  <si>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</si>
  <si>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</si>
  <si>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</si>
  <si>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</si>
  <si>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</si>
  <si>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</si>
  <si>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</si>
  <si>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</si>
  <si>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</si>
  <si>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</si>
  <si>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</si>
  <si>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</si>
  <si>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</si>
  <si>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</si>
  <si>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</si>
  <si>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</si>
  <si>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</si>
  <si>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</si>
  <si>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</si>
  <si>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</si>
  <si>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</si>
  <si>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</si>
  <si>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</si>
  <si>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</si>
  <si>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</si>
  <si>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</si>
  <si>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</si>
  <si>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</si>
  <si>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</si>
  <si>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</si>
  <si>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</si>
  <si>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</si>
  <si>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</si>
  <si>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</si>
  <si>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</si>
  <si>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</si>
  <si>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</si>
  <si>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</si>
  <si>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</si>
  <si>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</si>
  <si>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</si>
  <si>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</si>
  <si>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</si>
  <si>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</si>
  <si>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</si>
  <si>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</si>
  <si>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</si>
  <si>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</si>
  <si>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</si>
  <si>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</si>
  <si>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</si>
  <si>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</si>
  <si>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</si>
  <si>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</si>
  <si>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</si>
  <si>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</si>
  <si>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</si>
  <si>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</si>
  <si>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</si>
  <si>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</si>
  <si>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</si>
  <si>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</si>
  <si>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</si>
  <si>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</si>
  <si>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</si>
  <si>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</si>
  <si>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</si>
  <si>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</si>
  <si>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</si>
  <si>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</si>
  <si>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</si>
  <si>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</si>
  <si>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</si>
  <si>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</si>
  <si>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</si>
  <si>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</si>
  <si>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</si>
  <si>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</si>
  <si>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</si>
  <si>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</si>
  <si>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</si>
  <si>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</si>
  <si>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</si>
  <si>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</si>
  <si>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</si>
  <si>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</si>
  <si>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</si>
  <si>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</si>
  <si>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</si>
  <si>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</si>
  <si>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</si>
  <si>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</si>
  <si>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</si>
  <si>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</si>
  <si>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</si>
  <si>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</si>
  <si>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</si>
  <si>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</si>
  <si>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</si>
  <si>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</si>
  <si>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</si>
  <si>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</si>
  <si>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</si>
  <si>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</si>
  <si>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</si>
  <si>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</si>
  <si>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</si>
  <si>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</si>
  <si>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</si>
  <si>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</si>
  <si>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</si>
  <si>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</si>
  <si>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</si>
  <si>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</si>
  <si>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</si>
  <si>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</si>
  <si>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</si>
  <si>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</si>
  <si>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</si>
  <si>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</si>
  <si>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</si>
  <si>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</si>
  <si>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</si>
  <si>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</si>
  <si>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</si>
  <si>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</si>
  <si>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</si>
  <si>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</si>
  <si>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</si>
  <si>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</si>
  <si>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</si>
  <si>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</si>
  <si>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</si>
  <si>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</si>
  <si>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</si>
  <si>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</si>
  <si>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</si>
  <si>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</si>
  <si>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</si>
  <si>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</si>
  <si>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</si>
  <si>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</si>
  <si>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</si>
  <si>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</si>
  <si>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</si>
  <si>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</si>
  <si>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</si>
  <si>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</si>
  <si>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</si>
  <si>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</si>
  <si>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</si>
  <si>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</si>
  <si>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</si>
  <si>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</si>
  <si>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</si>
  <si>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</si>
  <si>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</si>
  <si>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</si>
  <si>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</si>
  <si>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</si>
  <si>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</si>
  <si>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</si>
  <si>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</si>
  <si>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</si>
  <si>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</si>
  <si>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</si>
  <si>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</si>
  <si>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</si>
  <si>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</si>
  <si>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</si>
  <si>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</si>
  <si>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</si>
  <si>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</si>
  <si>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</si>
  <si>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</si>
  <si>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</si>
  <si>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</si>
  <si>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</si>
  <si>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</si>
  <si>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</si>
  <si>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</si>
  <si>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</si>
  <si>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</si>
  <si>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</si>
  <si>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</si>
  <si>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</si>
  <si>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</si>
  <si>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</si>
  <si>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</si>
  <si>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</si>
  <si>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</si>
  <si>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</si>
  <si>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</si>
  <si>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</si>
  <si>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</si>
  <si>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</si>
  <si>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</si>
  <si>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</si>
  <si>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</si>
  <si>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</si>
  <si>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</si>
  <si>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</si>
  <si>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</si>
  <si>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</si>
  <si>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</si>
  <si>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</si>
  <si>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</si>
  <si>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</si>
  <si>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</si>
  <si>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</si>
  <si>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</si>
  <si>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</si>
  <si>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</si>
  <si>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</si>
  <si>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</si>
  <si>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</si>
  <si>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</si>
  <si>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</si>
  <si>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</si>
  <si>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</si>
  <si>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</si>
  <si>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</si>
  <si>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</si>
  <si>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</si>
  <si>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</si>
  <si>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</si>
  <si>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</si>
  <si>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</si>
  <si>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</si>
  <si>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</si>
  <si>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</si>
  <si>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</si>
  <si>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</si>
  <si>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</si>
  <si>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</si>
  <si>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</si>
  <si>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</si>
  <si>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</si>
  <si>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</si>
  <si>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</si>
  <si>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</si>
  <si>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</si>
  <si>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</si>
  <si>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</si>
  <si>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</si>
  <si>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</si>
  <si>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</si>
  <si>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</si>
  <si>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</si>
  <si>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</si>
  <si>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</si>
  <si>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</si>
  <si>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</si>
  <si>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</si>
  <si>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</si>
  <si>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</si>
  <si>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</si>
  <si>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</si>
  <si>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</si>
  <si>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</si>
  <si>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</si>
  <si>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</si>
  <si>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</si>
  <si>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</si>
  <si>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</si>
  <si>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</si>
  <si>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</si>
  <si>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</si>
  <si>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</si>
  <si>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</si>
  <si>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</si>
  <si>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</si>
  <si>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</si>
  <si>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</si>
  <si>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</si>
  <si>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</si>
  <si>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</si>
  <si>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</si>
  <si>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</si>
  <si>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</si>
  <si>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</si>
  <si>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</si>
  <si>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</si>
  <si>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</si>
  <si>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</si>
  <si>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</si>
  <si>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</si>
  <si>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</si>
  <si>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</si>
  <si>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</si>
  <si>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</si>
  <si>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</si>
  <si>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</si>
  <si>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</si>
  <si>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</si>
  <si>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</si>
  <si>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</si>
  <si>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</si>
  <si>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</si>
  <si>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</si>
  <si>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</si>
  <si>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</si>
  <si>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</si>
  <si>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</si>
  <si>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</si>
  <si>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</si>
  <si>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</si>
  <si>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</si>
  <si>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</si>
  <si>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</si>
  <si>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</si>
  <si>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</si>
  <si>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</si>
  <si>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</si>
  <si>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</si>
  <si>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</si>
  <si>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</si>
  <si>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</si>
  <si>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</si>
  <si>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</si>
  <si>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</si>
  <si>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</si>
  <si>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</si>
  <si>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</si>
  <si>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</si>
  <si>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</si>
  <si>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</si>
  <si>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</si>
  <si>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</si>
  <si>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</si>
  <si>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</si>
  <si>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</si>
  <si>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</si>
  <si>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</si>
  <si>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</si>
  <si>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</si>
  <si>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</si>
  <si>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</si>
  <si>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</si>
  <si>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</si>
  <si>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</si>
  <si>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</si>
  <si>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</si>
  <si>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</si>
  <si>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</si>
  <si>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</si>
  <si>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</si>
  <si>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</si>
  <si>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</si>
  <si>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</si>
  <si>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</si>
  <si>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</si>
  <si>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</si>
  <si>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</si>
  <si>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</si>
  <si>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</si>
  <si>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</si>
  <si>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</si>
  <si>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</si>
  <si>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</si>
  <si>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</si>
  <si>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</si>
  <si>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</si>
  <si>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</si>
  <si>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</si>
  <si>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</si>
  <si>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</si>
  <si>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</si>
  <si>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</si>
  <si>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</si>
  <si>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</si>
  <si>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</si>
  <si>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</si>
  <si>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</si>
  <si>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</si>
  <si>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</si>
  <si>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</si>
  <si>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</si>
  <si>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</si>
  <si>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</si>
  <si>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</si>
  <si>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</si>
  <si>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</si>
  <si>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</si>
  <si>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</si>
  <si>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</si>
  <si>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</si>
  <si>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</si>
  <si>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</si>
  <si>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</si>
  <si>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</si>
  <si>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</si>
  <si>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</si>
  <si>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</si>
  <si>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</si>
  <si>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</si>
  <si>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</si>
  <si>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</si>
  <si>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</si>
  <si>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</si>
  <si>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</si>
  <si>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</si>
  <si>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</si>
  <si>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</si>
  <si>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</si>
  <si>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</si>
  <si>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</si>
  <si>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</si>
  <si>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</si>
  <si>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</si>
  <si>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</si>
  <si>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</si>
  <si>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</si>
  <si>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</si>
  <si>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</si>
  <si>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</si>
  <si>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</si>
  <si>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</si>
  <si>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</si>
  <si>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</si>
  <si>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</si>
  <si>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</si>
  <si>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</si>
  <si>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</si>
  <si>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</si>
  <si>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</si>
  <si>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</si>
  <si>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</si>
  <si>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</si>
  <si>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</si>
  <si>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</si>
  <si>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</si>
  <si>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</si>
  <si>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</si>
  <si>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</si>
  <si>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</si>
  <si>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</si>
  <si>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</si>
  <si>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</si>
  <si>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</si>
  <si>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</si>
  <si>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</si>
  <si>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</si>
  <si>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</si>
  <si>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</si>
  <si>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</si>
  <si>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</si>
  <si>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</si>
  <si>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</si>
  <si>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</si>
  <si>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</si>
  <si>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</si>
  <si>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</si>
  <si>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</si>
  <si>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</si>
  <si>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</si>
  <si>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</si>
  <si>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</si>
  <si>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</si>
  <si>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</si>
  <si>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</si>
  <si>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</si>
  <si>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</si>
  <si>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</si>
  <si>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</si>
  <si>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</si>
  <si>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</si>
  <si>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</si>
  <si>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</si>
  <si>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</si>
  <si>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</si>
  <si>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</si>
  <si>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</si>
  <si>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</si>
  <si>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</si>
  <si>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</si>
  <si>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</si>
  <si>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</si>
  <si>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</si>
  <si>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</si>
  <si>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</si>
  <si>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</si>
  <si>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</si>
  <si>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</si>
  <si>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</si>
  <si>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</si>
  <si>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</si>
  <si>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</si>
  <si>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</si>
  <si>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</si>
  <si>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</si>
  <si>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</si>
  <si>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</si>
  <si>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</si>
  <si>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</si>
  <si>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</si>
  <si>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</si>
  <si>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</si>
  <si>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</si>
  <si>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</si>
  <si>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</si>
  <si>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</si>
  <si>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</si>
  <si>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</si>
  <si>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</si>
  <si>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</si>
  <si>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</si>
  <si>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</si>
  <si>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</si>
  <si>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</si>
  <si>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</si>
  <si>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</si>
  <si>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</si>
  <si>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</si>
  <si>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</si>
  <si>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</si>
  <si>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</si>
  <si>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</si>
  <si>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</si>
  <si>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</si>
  <si>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</si>
  <si>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</si>
  <si>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</si>
  <si>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</si>
  <si>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</si>
  <si>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</si>
  <si>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</si>
  <si>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</si>
  <si>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</si>
  <si>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</si>
  <si>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</si>
  <si>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</si>
  <si>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</si>
  <si>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</si>
  <si>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</si>
  <si>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</si>
  <si>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</si>
  <si>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</si>
  <si>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</si>
  <si>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</si>
  <si>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</si>
  <si>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</si>
  <si>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</si>
  <si>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</si>
  <si>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</si>
  <si>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</si>
  <si>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</si>
  <si>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</si>
  <si>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</si>
  <si>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</si>
  <si>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</si>
  <si>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</si>
  <si>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</si>
  <si>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</si>
  <si>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</si>
  <si>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</si>
  <si>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</si>
  <si>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</si>
  <si>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</si>
  <si>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</si>
  <si>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</si>
  <si>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</si>
  <si>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</si>
  <si>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</si>
  <si>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</si>
  <si>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</si>
  <si>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</si>
  <si>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</si>
  <si>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</si>
  <si>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</si>
  <si>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</si>
  <si>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</si>
  <si>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</si>
  <si>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</si>
  <si>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</si>
  <si>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</si>
  <si>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</si>
  <si>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</si>
  <si>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</si>
  <si>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</si>
  <si>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</si>
  <si>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</si>
  <si>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</si>
  <si>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</si>
  <si>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</si>
  <si>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</si>
  <si>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</si>
  <si>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</si>
  <si>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</si>
  <si>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</si>
  <si>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</si>
  <si>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</si>
  <si>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</si>
  <si>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</si>
  <si>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</si>
  <si>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</si>
  <si>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</si>
  <si>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</si>
  <si>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</si>
  <si>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</si>
  <si>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</si>
  <si>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</si>
  <si>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</si>
  <si>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</si>
  <si>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</si>
  <si>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</si>
  <si>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</si>
  <si>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</si>
  <si>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</si>
  <si>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</si>
  <si>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</si>
  <si>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</si>
  <si>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</si>
  <si>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</si>
  <si>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</si>
  <si>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</si>
  <si>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</si>
  <si>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</si>
  <si>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</si>
  <si>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</si>
  <si>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</si>
  <si>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</si>
  <si>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</si>
  <si>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</si>
  <si>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</si>
  <si>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</si>
  <si>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</si>
  <si>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</si>
  <si>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</si>
  <si>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</si>
  <si>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</si>
  <si>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</si>
  <si>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</si>
  <si>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</si>
  <si>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</si>
  <si>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</si>
  <si>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</si>
  <si>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</si>
  <si>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</si>
  <si>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</si>
  <si>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</si>
  <si>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</si>
  <si>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</si>
  <si>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</si>
  <si>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</si>
  <si>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</si>
  <si>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</si>
  <si>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</si>
  <si>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</si>
  <si>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</si>
  <si>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</si>
  <si>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</si>
  <si>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</si>
  <si>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</si>
  <si>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</si>
  <si>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</si>
  <si>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</si>
  <si>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</si>
  <si>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</si>
  <si>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</si>
  <si>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</si>
  <si>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</si>
  <si>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</si>
  <si>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</si>
  <si>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</si>
  <si>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</si>
  <si>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</si>
  <si>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</si>
  <si>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</si>
  <si>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</si>
  <si>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</si>
  <si>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</si>
  <si>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</si>
  <si>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</si>
  <si>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</si>
  <si>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</si>
  <si>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</si>
  <si>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</si>
  <si>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</si>
  <si>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</si>
  <si>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</si>
  <si>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</si>
  <si>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</si>
  <si>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</si>
  <si>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</si>
  <si>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</si>
  <si>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</si>
  <si>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</si>
  <si>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</si>
  <si>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</si>
  <si>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</si>
  <si>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</si>
  <si>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</si>
  <si>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</si>
  <si>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</si>
  <si>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</si>
  <si>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</si>
  <si>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</si>
  <si>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</si>
  <si>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</si>
  <si>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</si>
  <si>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</si>
  <si>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</si>
  <si>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</si>
  <si>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</si>
  <si>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</si>
  <si>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</si>
  <si>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</si>
  <si>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</si>
  <si>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</si>
  <si>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</si>
  <si>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</si>
  <si>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</si>
  <si>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</si>
  <si>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</si>
  <si>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</si>
  <si>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</si>
  <si>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</si>
  <si>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</si>
  <si>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</si>
  <si>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</si>
  <si>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</si>
  <si>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</si>
  <si>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</si>
  <si>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</si>
  <si>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</si>
  <si>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</si>
  <si>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</si>
  <si>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</si>
  <si>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</si>
  <si>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</si>
  <si>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</si>
  <si>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</si>
  <si>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</si>
  <si>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</si>
  <si>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</si>
  <si>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</si>
  <si>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</si>
  <si>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</si>
  <si>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</si>
  <si>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</si>
  <si>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</si>
  <si>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</si>
  <si>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</si>
  <si>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</si>
  <si>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</si>
  <si>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</si>
  <si>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</si>
  <si>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</si>
  <si>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</si>
  <si>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</si>
  <si>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</si>
  <si>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</si>
  <si>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</si>
  <si>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</si>
  <si>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</si>
  <si>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</si>
  <si>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</si>
  <si>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</si>
  <si>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</si>
  <si>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</si>
  <si>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</si>
  <si>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</si>
  <si>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</si>
  <si>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</si>
  <si>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</si>
  <si>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</si>
  <si>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</si>
  <si>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</si>
  <si>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</si>
  <si>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</si>
  <si>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</si>
  <si>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</si>
  <si>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</si>
  <si>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</si>
  <si>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</si>
  <si>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</si>
  <si>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</si>
  <si>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</si>
  <si>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</si>
  <si>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</si>
  <si>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</si>
  <si>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</si>
  <si>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</si>
  <si>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</si>
  <si>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</si>
  <si>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</si>
  <si>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</si>
  <si>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</si>
  <si>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</si>
  <si>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</si>
  <si>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</si>
  <si>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</si>
  <si>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</si>
  <si>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</si>
  <si>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</si>
  <si>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</si>
  <si>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</si>
  <si>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</si>
  <si>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</si>
  <si>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</si>
  <si>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</si>
  <si>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</si>
  <si>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</si>
  <si>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</si>
  <si>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</si>
  <si>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</si>
  <si>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</si>
  <si>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</si>
  <si>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</si>
  <si>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</si>
  <si>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</si>
  <si>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</si>
  <si>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</si>
  <si>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</si>
  <si>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</si>
  <si>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</si>
  <si>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</si>
  <si>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</si>
  <si>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</si>
  <si>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</si>
  <si>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</si>
  <si>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</si>
  <si>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</si>
  <si>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</si>
  <si>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</si>
  <si>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</si>
  <si>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</si>
  <si>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</si>
  <si>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</si>
  <si>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</si>
  <si>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</si>
  <si>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</si>
  <si>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</si>
  <si>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</si>
  <si>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</si>
  <si>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</si>
  <si>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</si>
  <si>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</si>
  <si>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</si>
  <si>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</si>
  <si>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</si>
  <si>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</si>
  <si>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</si>
  <si>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</si>
  <si>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</si>
  <si>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</si>
  <si>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</si>
  <si>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</si>
  <si>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</si>
  <si>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</si>
  <si>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</si>
  <si>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</si>
  <si>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</si>
  <si>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</si>
  <si>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</si>
  <si>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</si>
  <si>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</si>
  <si>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</si>
  <si>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</si>
  <si>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</si>
  <si>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</si>
  <si>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</si>
  <si>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</si>
  <si>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</si>
  <si>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</si>
  <si>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</si>
  <si>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</si>
  <si>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</si>
  <si>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</si>
  <si>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</si>
  <si>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</si>
  <si>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</si>
  <si>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</si>
  <si>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</si>
  <si>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</si>
  <si>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</si>
  <si>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</si>
  <si>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</si>
  <si>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</si>
  <si>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</si>
  <si>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</si>
  <si>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</si>
  <si>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</si>
  <si>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</si>
  <si>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</si>
  <si>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</si>
  <si>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</si>
  <si>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</si>
  <si>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</si>
  <si>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</si>
  <si>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</si>
  <si>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</si>
  <si>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</si>
  <si>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</si>
  <si>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</si>
  <si>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</si>
  <si>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</si>
  <si>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</si>
  <si>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</si>
  <si>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</si>
  <si>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</si>
  <si>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</si>
  <si>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</si>
  <si>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</si>
  <si>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</si>
  <si>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</si>
  <si>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</si>
  <si>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</si>
  <si>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</si>
  <si>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</si>
  <si>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</si>
  <si>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</si>
  <si>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</si>
  <si>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</si>
  <si>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</si>
  <si>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</si>
  <si>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</si>
  <si>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</si>
  <si>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</si>
  <si>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</si>
  <si>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</si>
  <si>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</si>
  <si>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</si>
  <si>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</si>
  <si>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</si>
  <si>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</si>
  <si>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</si>
  <si>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</si>
  <si>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</si>
  <si>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</si>
  <si>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</si>
  <si>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</si>
  <si>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</si>
  <si>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</si>
  <si>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</si>
  <si>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</si>
  <si>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</si>
  <si>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</si>
  <si>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</si>
  <si>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</si>
  <si>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</si>
  <si>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</si>
  <si>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</si>
  <si>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</si>
  <si>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</si>
  <si>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</si>
  <si>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</si>
  <si>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</si>
  <si>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</si>
  <si>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</si>
  <si>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</si>
  <si>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</si>
  <si>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</si>
  <si>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</si>
  <si>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</si>
  <si>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</si>
  <si>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</si>
  <si>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</si>
  <si>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</si>
  <si>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</si>
  <si>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</si>
  <si>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</si>
  <si>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</si>
  <si>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</si>
  <si>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</si>
  <si>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</si>
  <si>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</si>
  <si>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</si>
  <si>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</si>
  <si>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</si>
  <si>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</si>
  <si>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</si>
  <si>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</si>
  <si>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</si>
  <si>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</si>
  <si>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</si>
  <si>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</si>
  <si>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</si>
  <si>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</si>
  <si>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</si>
  <si>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</si>
  <si>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</si>
  <si>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</si>
  <si>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</si>
  <si>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</si>
  <si>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</si>
  <si>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</si>
  <si>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</si>
  <si>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</si>
  <si>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</si>
  <si>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</si>
  <si>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</si>
  <si>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</si>
  <si>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</si>
  <si>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</si>
  <si>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</si>
  <si>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</si>
  <si>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</si>
  <si>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</si>
  <si>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</si>
  <si>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</si>
  <si>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</si>
  <si>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</si>
  <si>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</si>
  <si>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</si>
  <si>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</si>
  <si>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</si>
  <si>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</si>
  <si>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</si>
  <si>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</si>
  <si>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</si>
  <si>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</si>
  <si>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</si>
  <si>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</si>
  <si>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</si>
  <si>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</si>
  <si>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</si>
  <si>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</si>
  <si>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</si>
  <si>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</si>
  <si>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</si>
  <si>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</si>
  <si>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</si>
  <si>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</si>
  <si>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</si>
  <si>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</si>
  <si>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</si>
  <si>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</si>
  <si>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</si>
  <si>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</si>
  <si>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</si>
  <si>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</si>
  <si>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</si>
  <si>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</si>
  <si>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</si>
  <si>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</si>
  <si>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</si>
  <si>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</si>
  <si>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</si>
  <si>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</si>
  <si>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</si>
  <si>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</si>
  <si>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</si>
  <si>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</si>
  <si>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</si>
  <si>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</si>
  <si>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</si>
  <si>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</si>
  <si>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</si>
  <si>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</si>
  <si>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</si>
  <si>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</si>
  <si>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</si>
  <si>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</si>
  <si>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</si>
  <si>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</si>
  <si>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</si>
  <si>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</si>
  <si>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</si>
  <si>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</si>
  <si>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</si>
  <si>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</si>
  <si>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</si>
  <si>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</si>
  <si>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</si>
  <si>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</si>
  <si>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</si>
  <si>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</si>
  <si>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</si>
  <si>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</si>
  <si>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</si>
  <si>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</si>
  <si>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</si>
  <si>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</si>
  <si>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</si>
  <si>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</si>
  <si>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</si>
  <si>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</si>
  <si>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</si>
  <si>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</si>
  <si>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</si>
  <si>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</si>
  <si>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</si>
  <si>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</si>
  <si>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</si>
  <si>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</si>
  <si>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</si>
  <si>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</si>
  <si>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</si>
  <si>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</si>
  <si>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</si>
  <si>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</si>
  <si>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</si>
  <si>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</si>
  <si>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</si>
  <si>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</si>
  <si>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</si>
  <si>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</si>
  <si>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</si>
  <si>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</si>
  <si>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</si>
  <si>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</si>
  <si>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</si>
  <si>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</si>
  <si>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</si>
  <si>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</si>
  <si>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</si>
  <si>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</si>
  <si>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</si>
  <si>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</si>
  <si>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</si>
  <si>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</si>
  <si>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</si>
  <si>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</si>
  <si>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</si>
  <si>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</si>
  <si>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</si>
  <si>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</si>
  <si>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</si>
  <si>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</si>
  <si>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</si>
  <si>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</si>
  <si>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</si>
  <si>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</si>
  <si>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</si>
  <si>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</si>
  <si>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</si>
  <si>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</si>
  <si>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</si>
  <si>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</si>
  <si>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</si>
  <si>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</si>
  <si>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</si>
  <si>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</si>
  <si>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</si>
  <si>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</si>
  <si>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</si>
  <si>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</si>
  <si>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</si>
  <si>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</si>
  <si>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</si>
  <si>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</si>
  <si>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</si>
  <si>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</si>
  <si>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</si>
  <si>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</si>
  <si>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</si>
  <si>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</si>
  <si>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</si>
  <si>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</si>
  <si>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</si>
  <si>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</si>
  <si>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</si>
  <si>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</si>
  <si>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</si>
  <si>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</si>
  <si>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</si>
  <si>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</si>
  <si>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</si>
  <si>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</si>
  <si>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</si>
  <si>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</si>
  <si>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</si>
  <si>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</si>
  <si>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</si>
  <si>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</si>
  <si>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</si>
  <si>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</si>
  <si>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</si>
  <si>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</si>
  <si>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</si>
  <si>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</si>
  <si>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</si>
  <si>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</si>
  <si>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</si>
  <si>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</si>
  <si>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</si>
  <si>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</si>
  <si>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</si>
  <si>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</si>
  <si>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</si>
  <si>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</si>
  <si>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</si>
  <si>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</si>
  <si>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</si>
  <si>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</si>
  <si>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</si>
  <si>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</si>
  <si>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</si>
  <si>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</si>
  <si>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</si>
  <si>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</si>
  <si>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</si>
  <si>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</si>
  <si>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</si>
  <si>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</si>
  <si>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</si>
  <si>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</si>
  <si>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</si>
  <si>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</si>
  <si>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</si>
  <si>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</si>
  <si>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</si>
  <si>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</si>
  <si>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</si>
  <si>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</si>
  <si>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</si>
  <si>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</si>
  <si>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</si>
  <si>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</si>
  <si>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</si>
  <si>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</si>
  <si>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</si>
  <si>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</si>
  <si>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</si>
  <si>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</si>
  <si>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</si>
  <si>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</si>
  <si>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</si>
  <si>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</si>
  <si>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</si>
  <si>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</si>
  <si>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</si>
  <si>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</si>
  <si>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</si>
  <si>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</si>
  <si>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</si>
  <si>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</si>
  <si>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</si>
  <si>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</si>
  <si>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</si>
  <si>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</si>
  <si>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</si>
  <si>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</si>
  <si>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</si>
  <si>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</si>
  <si>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</si>
  <si>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</si>
  <si>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</si>
  <si>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</si>
  <si>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</si>
  <si>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</si>
  <si>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</si>
  <si>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</si>
  <si>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</si>
  <si>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</si>
  <si>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</si>
  <si>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</si>
  <si>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</si>
  <si>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</si>
  <si>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</si>
  <si>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</si>
  <si>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</si>
  <si>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</si>
  <si>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</si>
  <si>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</si>
  <si>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</si>
  <si>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</si>
  <si>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</si>
  <si>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</si>
  <si>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</si>
  <si>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</si>
  <si>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</si>
  <si>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</si>
  <si>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</si>
  <si>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</si>
  <si>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</si>
  <si>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</si>
  <si>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</si>
  <si>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</si>
  <si>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</si>
  <si>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</si>
  <si>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</si>
  <si>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</si>
  <si>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</si>
  <si>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</si>
  <si>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</si>
  <si>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</si>
  <si>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</si>
  <si>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</si>
  <si>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</si>
  <si>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</si>
  <si>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</si>
  <si>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</si>
  <si>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</si>
  <si>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</si>
  <si>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</si>
  <si>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</si>
  <si>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</si>
  <si>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</si>
  <si>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</si>
  <si>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</si>
  <si>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</si>
  <si>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</si>
  <si>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</si>
  <si>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</si>
  <si>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</si>
  <si>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</si>
  <si>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</si>
  <si>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</si>
  <si>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</si>
  <si>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</si>
  <si>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</si>
  <si>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</si>
  <si>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</si>
  <si>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</si>
  <si>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</si>
  <si>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</si>
  <si>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</si>
  <si>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</si>
  <si>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</si>
  <si>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</si>
  <si>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</si>
  <si>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</si>
  <si>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</si>
  <si>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</si>
  <si>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</si>
  <si>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</si>
  <si>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</si>
  <si>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</si>
  <si>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</si>
  <si>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</si>
  <si>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</si>
  <si>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</si>
  <si>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</si>
  <si>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</si>
  <si>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</si>
  <si>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</si>
  <si>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</si>
  <si>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</si>
  <si>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</si>
  <si>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</si>
  <si>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</si>
  <si>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</si>
  <si>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</si>
  <si>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</si>
  <si>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</si>
  <si>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</si>
  <si>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</si>
  <si>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</si>
  <si>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</si>
  <si>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</si>
  <si>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</si>
  <si>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</si>
  <si>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</si>
  <si>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</si>
  <si>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</si>
  <si>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</si>
  <si>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</si>
  <si>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</si>
  <si>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</si>
  <si>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</si>
  <si>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</si>
  <si>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</si>
  <si>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</si>
  <si>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</si>
  <si>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</si>
  <si>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</si>
  <si>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</si>
  <si>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</si>
  <si>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</si>
  <si>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</si>
  <si>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</si>
  <si>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</si>
  <si>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</si>
  <si>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</si>
  <si>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</si>
  <si>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</si>
  <si>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</si>
  <si>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</si>
  <si>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</si>
  <si>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</si>
  <si>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</si>
  <si>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</si>
  <si>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</si>
  <si>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</si>
  <si>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</si>
  <si>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</si>
  <si>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</si>
  <si>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</si>
  <si>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</si>
  <si>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</si>
  <si>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</si>
  <si>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</si>
  <si>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</si>
  <si>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</si>
  <si>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</si>
  <si>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</si>
  <si>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</si>
  <si>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</si>
  <si>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</si>
  <si>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</si>
  <si>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</si>
  <si>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</si>
  <si>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</si>
  <si>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</si>
  <si>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</si>
  <si>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</si>
  <si>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</si>
  <si>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</si>
  <si>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</si>
  <si>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</si>
  <si>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</si>
  <si>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</si>
  <si>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</si>
  <si>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</si>
  <si>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</si>
  <si>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</si>
  <si>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</si>
  <si>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</si>
  <si>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</si>
  <si>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</si>
  <si>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</si>
  <si>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</si>
  <si>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</si>
  <si>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</si>
  <si>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</si>
  <si>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</si>
  <si>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</si>
  <si>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</si>
  <si>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</si>
  <si>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</si>
  <si>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</si>
  <si>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</si>
  <si>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</si>
  <si>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</si>
  <si>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</si>
  <si>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</si>
  <si>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</si>
  <si>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</si>
  <si>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</si>
  <si>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</si>
  <si>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</si>
  <si>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</si>
  <si>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</si>
  <si>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</si>
  <si>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</si>
  <si>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</si>
  <si>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</si>
  <si>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</si>
  <si>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</si>
  <si>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</si>
  <si>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</si>
  <si>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</si>
  <si>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</si>
  <si>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</si>
  <si>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</si>
  <si>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</si>
  <si>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</si>
  <si>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</si>
  <si>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</si>
  <si>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</si>
  <si>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</si>
  <si>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</si>
  <si>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</si>
  <si>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</si>
  <si>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</si>
  <si>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</si>
  <si>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</si>
  <si>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</si>
  <si>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</si>
  <si>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</si>
  <si>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</si>
  <si>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</si>
  <si>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</si>
  <si>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</si>
  <si>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</si>
  <si>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</si>
  <si>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</si>
  <si>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</si>
  <si>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</si>
  <si>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</si>
  <si>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</si>
  <si>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</si>
  <si>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</si>
  <si>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</si>
  <si>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</si>
  <si>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</si>
  <si>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</si>
  <si>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</si>
  <si>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</si>
  <si>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</si>
  <si>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</si>
  <si>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</si>
  <si>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</si>
  <si>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</si>
  <si>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</si>
  <si>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</si>
  <si>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</si>
  <si>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</si>
  <si>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</si>
  <si>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</si>
  <si>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</si>
  <si>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</si>
  <si>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</si>
  <si>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</si>
  <si>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</si>
  <si>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</si>
  <si>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</si>
  <si>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</si>
  <si>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</si>
  <si>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</si>
  <si>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</si>
  <si>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</si>
  <si>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</si>
  <si>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</si>
  <si>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</si>
  <si>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</si>
  <si>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</si>
  <si>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</si>
  <si>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</si>
  <si>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</si>
  <si>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</si>
  <si>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</si>
  <si>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</si>
  <si>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</si>
  <si>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</si>
  <si>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</si>
  <si>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</si>
  <si>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</si>
  <si>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</si>
  <si>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</si>
  <si>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</si>
  <si>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</si>
  <si>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</si>
  <si>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</si>
  <si>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</si>
  <si>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</si>
  <si>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</si>
  <si>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</si>
  <si>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</si>
  <si>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</si>
  <si>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</si>
  <si>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</si>
  <si>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</si>
  <si>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</si>
  <si>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</si>
  <si>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</si>
  <si>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</si>
  <si>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</si>
  <si>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</si>
  <si>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</si>
  <si>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</si>
  <si>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</si>
  <si>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</si>
  <si>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</si>
  <si>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</si>
  <si>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</si>
  <si>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</si>
  <si>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</si>
  <si>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</si>
  <si>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</si>
  <si>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</si>
  <si>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</si>
  <si>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</si>
  <si>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</si>
  <si>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</si>
  <si>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</si>
  <si>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</si>
  <si>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</si>
  <si>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</si>
  <si>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</si>
  <si>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</si>
  <si>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</si>
  <si>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</si>
  <si>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</si>
  <si>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</si>
  <si>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</si>
  <si>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</si>
  <si>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</si>
  <si>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</si>
  <si>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</si>
  <si>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</si>
  <si>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</si>
  <si>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</si>
  <si>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</si>
  <si>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</si>
  <si>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</si>
  <si>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</si>
  <si>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</si>
  <si>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</si>
  <si>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</si>
  <si>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</si>
  <si>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</si>
  <si>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</si>
  <si>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</si>
  <si>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</si>
  <si>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</si>
  <si>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</si>
  <si>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</si>
  <si>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</si>
  <si>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</si>
  <si>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</si>
  <si>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</si>
  <si>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</si>
  <si>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</si>
  <si>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</si>
  <si>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</si>
  <si>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</si>
  <si>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</si>
  <si>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</si>
  <si>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</si>
  <si>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</si>
  <si>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</si>
  <si>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</si>
  <si>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</si>
  <si>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</si>
  <si>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</si>
  <si>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</si>
  <si>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</si>
  <si>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</si>
  <si>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</si>
  <si>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</si>
  <si>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</si>
  <si>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</si>
  <si>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</si>
  <si>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</si>
  <si>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</si>
  <si>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</si>
  <si>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</si>
  <si>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</si>
  <si>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</si>
  <si>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</si>
  <si>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</si>
  <si>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</si>
  <si>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</si>
  <si>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</si>
  <si>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</si>
  <si>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</si>
  <si>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</si>
  <si>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</si>
  <si>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</si>
  <si>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</si>
  <si>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</si>
  <si>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</si>
  <si>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</si>
  <si>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</si>
  <si>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</si>
  <si>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</si>
  <si>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</si>
  <si>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</si>
  <si>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</si>
  <si>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</si>
  <si>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</si>
  <si>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</si>
  <si>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</si>
  <si>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</si>
  <si>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</si>
  <si>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</si>
  <si>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</si>
  <si>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</si>
  <si>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</si>
  <si>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</si>
  <si>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</si>
  <si>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</si>
  <si>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</si>
  <si>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</si>
  <si>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</si>
  <si>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</si>
  <si>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</si>
  <si>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</si>
  <si>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</si>
  <si>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</si>
  <si>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</si>
  <si>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</si>
  <si>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</si>
  <si>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</si>
  <si>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</si>
  <si>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</si>
  <si>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</si>
  <si>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</si>
  <si>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</si>
  <si>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</si>
  <si>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</si>
  <si>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</si>
  <si>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</si>
  <si>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</si>
  <si>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</si>
  <si>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</si>
  <si>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</si>
  <si>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</si>
  <si>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</si>
  <si>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</si>
  <si>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</si>
  <si>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</si>
  <si>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</si>
  <si>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</si>
  <si>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</si>
  <si>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</si>
  <si>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</si>
  <si>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</si>
  <si>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</si>
  <si>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</si>
  <si>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</si>
  <si>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</si>
  <si>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</si>
  <si>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</si>
  <si>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</si>
  <si>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</si>
  <si>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</si>
  <si>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</si>
  <si>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</si>
  <si>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</si>
  <si>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</si>
  <si>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</si>
  <si>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</si>
  <si>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</si>
  <si>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</si>
  <si>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</si>
  <si>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</si>
  <si>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</si>
  <si>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</si>
  <si>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</si>
  <si>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</si>
  <si>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</si>
  <si>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</si>
  <si>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</si>
  <si>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</si>
  <si>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</si>
  <si>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</si>
  <si>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</si>
  <si>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</si>
  <si>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</si>
  <si>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</si>
  <si>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</si>
  <si>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</si>
  <si>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</si>
  <si>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</si>
  <si>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</si>
  <si>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</si>
  <si>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</si>
  <si>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</si>
  <si>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</si>
  <si>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</si>
  <si>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</si>
  <si>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</si>
  <si>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</si>
  <si>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</si>
  <si>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</si>
  <si>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</si>
  <si>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</si>
  <si>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</si>
  <si>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</si>
  <si>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</si>
  <si>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</si>
  <si>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</si>
  <si>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</si>
  <si>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</si>
  <si>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</si>
  <si>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</si>
  <si>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</si>
  <si>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</si>
  <si>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</si>
  <si>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</si>
  <si>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</si>
  <si>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</si>
  <si>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</si>
  <si>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</si>
  <si>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</si>
  <si>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</si>
  <si>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</si>
  <si>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</si>
  <si>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</si>
  <si>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</si>
  <si>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</si>
  <si>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</si>
  <si>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</si>
  <si>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</si>
  <si>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</si>
  <si>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</si>
  <si>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</si>
  <si>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</si>
  <si>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</si>
  <si>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</si>
  <si>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</si>
  <si>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</si>
  <si>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</si>
  <si>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</si>
  <si>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</si>
  <si>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</si>
  <si>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</si>
  <si>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</si>
  <si>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</si>
  <si>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</si>
  <si>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</si>
  <si>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</si>
  <si>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</si>
  <si>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</si>
  <si>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</si>
  <si>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</si>
  <si>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</si>
  <si>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</si>
  <si>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</si>
  <si>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</si>
  <si>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</si>
  <si>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</si>
  <si>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</si>
  <si>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</si>
  <si>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</si>
  <si>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</si>
  <si>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</si>
  <si>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</si>
  <si>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</si>
  <si>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</si>
  <si>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</si>
  <si>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</si>
  <si>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</si>
  <si>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</si>
  <si>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</si>
  <si>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</si>
  <si>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</si>
  <si>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</si>
  <si>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</si>
  <si>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</si>
  <si>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</si>
  <si>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</si>
  <si>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</si>
  <si>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</si>
  <si>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</si>
  <si>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</si>
  <si>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</si>
  <si>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</si>
  <si>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</si>
  <si>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</si>
  <si>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</si>
  <si>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</si>
  <si>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</si>
  <si>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</si>
  <si>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</si>
  <si>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</si>
  <si>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</si>
  <si>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</si>
  <si>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</si>
  <si>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</si>
  <si>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</si>
  <si>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</si>
  <si>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</si>
  <si>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</si>
  <si>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</si>
  <si>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</si>
  <si>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</si>
  <si>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</si>
  <si>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</si>
  <si>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</si>
  <si>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</si>
  <si>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</si>
  <si>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</si>
  <si>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</si>
  <si>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</si>
  <si>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</si>
  <si>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</si>
  <si>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</si>
  <si>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</si>
  <si>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</si>
  <si>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</si>
  <si>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</si>
  <si>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</si>
  <si>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</si>
  <si>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</si>
  <si>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</si>
  <si>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</si>
  <si>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</si>
  <si>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</si>
  <si>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</si>
  <si>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</si>
  <si>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</si>
  <si>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</si>
  <si>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</si>
  <si>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</si>
  <si>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</si>
  <si>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</si>
  <si>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</si>
  <si>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</si>
  <si>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</si>
  <si>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</si>
  <si>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</si>
  <si>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</si>
  <si>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</si>
  <si>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</si>
  <si>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</si>
  <si>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</si>
  <si>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</si>
  <si>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</si>
  <si>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</si>
  <si>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</si>
  <si>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</si>
  <si>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</si>
  <si>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</si>
  <si>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</si>
  <si>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</si>
  <si>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</si>
  <si>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</si>
  <si>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</si>
  <si>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</si>
  <si>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</si>
  <si>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</si>
  <si>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</si>
  <si>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</si>
  <si>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</si>
  <si>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</si>
  <si>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</si>
  <si>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</si>
  <si>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</si>
  <si>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</si>
  <si>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</si>
  <si>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</si>
  <si>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</si>
  <si>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</si>
  <si>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</si>
  <si>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</si>
  <si>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</si>
  <si>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</si>
  <si>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</si>
  <si>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</si>
  <si>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</si>
  <si>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</si>
  <si>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</si>
  <si>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</si>
  <si>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</si>
  <si>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</si>
  <si>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</si>
  <si>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</si>
  <si>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</si>
  <si>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</si>
  <si>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</si>
  <si>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</si>
  <si>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</si>
  <si>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</si>
  <si>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</si>
  <si>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</si>
  <si>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</si>
  <si>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</si>
  <si>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</si>
  <si>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</si>
  <si>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</si>
  <si>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</si>
  <si>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</si>
  <si>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</si>
  <si>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</si>
  <si>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</si>
  <si>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</si>
  <si>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</si>
  <si>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</si>
  <si>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</si>
  <si>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</si>
  <si>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</si>
  <si>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</si>
  <si>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</si>
  <si>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</si>
  <si>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</si>
  <si>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</si>
  <si>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</si>
  <si>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</si>
  <si>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</si>
  <si>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</si>
  <si>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</si>
  <si>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</si>
  <si>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</si>
  <si>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</si>
  <si>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</si>
  <si>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</si>
  <si>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</si>
  <si>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</si>
  <si>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</si>
  <si>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</si>
  <si>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</si>
  <si>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</si>
  <si>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</si>
  <si>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</si>
  <si>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</si>
  <si>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</si>
  <si>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</si>
  <si>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</si>
  <si>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</si>
  <si>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</si>
  <si>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</si>
  <si>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</si>
  <si>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</si>
  <si>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</si>
  <si>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</si>
  <si>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</si>
  <si>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</si>
  <si>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</si>
  <si>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</si>
  <si>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</si>
  <si>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</si>
  <si>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</si>
  <si>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</si>
  <si>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</si>
  <si>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</si>
  <si>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</si>
  <si>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</si>
  <si>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</si>
  <si>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</si>
  <si>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</si>
  <si>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</si>
  <si>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</si>
  <si>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</si>
  <si>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</si>
  <si>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</si>
  <si>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</si>
  <si>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</si>
  <si>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</si>
  <si>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</si>
  <si>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</si>
  <si>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</si>
  <si>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</si>
  <si>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</si>
  <si>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</si>
  <si>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</si>
  <si>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</si>
  <si>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</si>
  <si>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</si>
  <si>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</si>
  <si>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</si>
  <si>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</si>
  <si>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</si>
  <si>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</si>
  <si>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</si>
  <si>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</si>
  <si>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</si>
  <si>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</si>
  <si>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</si>
  <si>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</si>
  <si>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</si>
  <si>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</si>
  <si>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</si>
  <si>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</si>
  <si>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</si>
  <si>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</si>
  <si>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</si>
  <si>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</si>
  <si>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</si>
  <si>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</si>
  <si>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</si>
  <si>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</si>
  <si>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</si>
  <si>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</si>
  <si>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</si>
  <si>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</si>
  <si>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</si>
  <si>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</si>
  <si>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</si>
  <si>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</si>
  <si>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</si>
  <si>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</si>
  <si>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</si>
  <si>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</si>
  <si>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</si>
  <si>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</si>
  <si>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</si>
  <si>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</si>
  <si>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</si>
  <si>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</si>
  <si>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</si>
  <si>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</si>
  <si>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</si>
  <si>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</si>
  <si>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</si>
  <si>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</si>
  <si>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</si>
  <si>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</si>
  <si>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</si>
  <si>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</si>
  <si>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</si>
  <si>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</si>
  <si>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</si>
  <si>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</si>
  <si>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</si>
  <si>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</si>
  <si>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</si>
  <si>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</si>
  <si>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</si>
  <si>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</si>
  <si>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</si>
  <si>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</si>
  <si>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</si>
  <si>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</si>
  <si>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</si>
  <si>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</si>
  <si>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</si>
  <si>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</si>
  <si>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</si>
  <si>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</si>
  <si>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</si>
  <si>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</si>
  <si>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</si>
  <si>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</si>
  <si>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</si>
  <si>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</si>
  <si>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</si>
  <si>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</si>
  <si>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</si>
  <si>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</si>
  <si>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</si>
  <si>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</si>
  <si>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</si>
  <si>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</si>
  <si>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</si>
  <si>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</si>
  <si>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</si>
  <si>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</si>
  <si>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</si>
  <si>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</si>
  <si>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</si>
  <si>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</si>
  <si>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</si>
  <si>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</si>
  <si>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</si>
  <si>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</si>
  <si>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</si>
  <si>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</si>
  <si>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</si>
  <si>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</si>
  <si>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</si>
  <si>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</si>
  <si>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</si>
  <si>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</si>
  <si>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</si>
  <si>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</si>
  <si>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</si>
  <si>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</si>
  <si>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</si>
  <si>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</si>
  <si>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</si>
  <si>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</si>
  <si>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</si>
  <si>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</si>
  <si>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</si>
  <si>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</si>
  <si>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</si>
  <si>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</si>
  <si>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</si>
  <si>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</si>
  <si>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</si>
  <si>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</si>
  <si>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</si>
  <si>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</si>
  <si>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</si>
  <si>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</si>
  <si>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</si>
  <si>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</si>
  <si>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</si>
  <si>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</si>
  <si>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</si>
  <si>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</si>
  <si>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</si>
  <si>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</si>
  <si>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</si>
  <si>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</si>
  <si>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</si>
  <si>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</si>
  <si>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</si>
  <si>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</si>
  <si>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</si>
  <si>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</si>
  <si>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</si>
  <si>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</si>
  <si>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</si>
  <si>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</si>
  <si>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</si>
  <si>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</si>
  <si>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</si>
  <si>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</si>
  <si>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</si>
  <si>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</si>
  <si>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</si>
  <si>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</si>
  <si>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</si>
  <si>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</si>
  <si>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</si>
  <si>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</si>
  <si>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</si>
  <si>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</si>
  <si>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</si>
  <si>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</si>
  <si>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</si>
  <si>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</si>
  <si>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</si>
  <si>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</si>
  <si>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</si>
  <si>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</si>
  <si>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</si>
  <si>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</si>
  <si>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</si>
  <si>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</si>
  <si>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</si>
  <si>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</si>
  <si>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</si>
  <si>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</si>
  <si>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</si>
  <si>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</si>
  <si>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</si>
  <si>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</si>
  <si>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</si>
  <si>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</si>
  <si>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</si>
  <si>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</si>
  <si>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</si>
  <si>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</si>
  <si>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</si>
  <si>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</si>
  <si>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</si>
  <si>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</si>
  <si>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</si>
  <si>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</si>
  <si>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</si>
  <si>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</si>
  <si>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</si>
  <si>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</si>
  <si>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</si>
  <si>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</si>
  <si>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</si>
  <si>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</si>
  <si>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</si>
  <si>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</si>
  <si>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</si>
  <si>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</si>
  <si>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</si>
  <si>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</si>
  <si>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</si>
  <si>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</si>
  <si>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</si>
  <si>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</si>
  <si>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</si>
  <si>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</si>
  <si>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</si>
  <si>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</si>
  <si>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</si>
  <si>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</si>
  <si>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</si>
  <si>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</si>
  <si>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</si>
  <si>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</si>
  <si>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</si>
  <si>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</si>
  <si>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</si>
  <si>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</si>
  <si>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</si>
  <si>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</si>
  <si>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</si>
  <si>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</si>
  <si>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</si>
  <si>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</si>
  <si>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</si>
  <si>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</si>
  <si>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</si>
  <si>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</si>
  <si>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</si>
  <si>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</si>
  <si>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</si>
  <si>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</si>
  <si>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</si>
  <si>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</si>
  <si>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</si>
  <si>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</si>
  <si>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</si>
  <si>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</si>
  <si>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</si>
  <si>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</si>
  <si>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</si>
  <si>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</si>
  <si>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</si>
  <si>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</si>
  <si>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</si>
  <si>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</si>
  <si>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</si>
  <si>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</si>
  <si>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</si>
  <si>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</si>
  <si>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</si>
  <si>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</si>
  <si>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</si>
  <si>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</si>
  <si>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</si>
  <si>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</si>
  <si>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</si>
  <si>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</si>
  <si>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</si>
  <si>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</si>
  <si>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</si>
  <si>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</si>
  <si>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</si>
  <si>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</si>
  <si>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</si>
  <si>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</si>
  <si>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</si>
  <si>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</si>
  <si>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</si>
  <si>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</si>
  <si>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</si>
  <si>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</si>
  <si>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</si>
  <si>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</si>
  <si>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</si>
  <si>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</si>
  <si>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</si>
  <si>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</si>
  <si>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</si>
  <si>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</si>
  <si>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</si>
  <si>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</si>
  <si>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</si>
  <si>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</si>
  <si>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</si>
  <si>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</si>
  <si>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</si>
  <si>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</si>
  <si>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</si>
  <si>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</si>
  <si>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</si>
  <si>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</si>
  <si>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</si>
  <si>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</si>
  <si>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</si>
  <si>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</si>
  <si>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</si>
  <si>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</si>
  <si>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</si>
  <si>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</si>
  <si>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</si>
  <si>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</si>
  <si>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</si>
  <si>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</si>
  <si>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</si>
  <si>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</si>
  <si>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</si>
  <si>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</si>
  <si>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</si>
  <si>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</si>
  <si>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</si>
  <si>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</si>
  <si>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</si>
  <si>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</si>
  <si>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</si>
  <si>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</si>
  <si>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</si>
  <si>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</si>
  <si>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</si>
  <si>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</si>
  <si>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</si>
  <si>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</si>
  <si>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</si>
  <si>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</si>
  <si>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</si>
  <si>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</si>
  <si>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</si>
  <si>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</si>
  <si>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</si>
  <si>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</si>
  <si>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</si>
  <si>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</si>
  <si>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</si>
  <si>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</si>
  <si>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</si>
  <si>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</si>
  <si>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</si>
  <si>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</si>
  <si>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</si>
  <si>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</si>
  <si>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</si>
  <si>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</si>
  <si>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</si>
  <si>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</si>
  <si>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</si>
  <si>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</si>
  <si>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</si>
  <si>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</si>
  <si>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</si>
  <si>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</si>
  <si>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</si>
  <si>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</si>
  <si>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</si>
  <si>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</si>
  <si>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</si>
  <si>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</si>
  <si>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</si>
  <si>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</si>
  <si>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</si>
  <si>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</si>
  <si>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</si>
  <si>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</si>
  <si>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</si>
  <si>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</si>
  <si>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</si>
  <si>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</si>
  <si>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</si>
  <si>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</si>
  <si>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</si>
  <si>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</si>
  <si>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</si>
  <si>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</si>
  <si>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</si>
  <si>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</si>
  <si>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</si>
  <si>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</si>
  <si>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</si>
  <si>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</si>
  <si>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</si>
  <si>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</si>
  <si>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</si>
  <si>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</si>
  <si>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</si>
  <si>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</si>
  <si>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</si>
  <si>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</si>
  <si>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</si>
  <si>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</si>
  <si>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</si>
  <si>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</si>
  <si>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</si>
  <si>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</si>
  <si>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</si>
  <si>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</si>
  <si>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</si>
  <si>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</si>
  <si>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</si>
  <si>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</si>
  <si>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</si>
  <si>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</si>
  <si>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</si>
  <si>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</si>
  <si>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</si>
  <si>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</si>
  <si>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</si>
  <si>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</si>
  <si>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</si>
  <si>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</si>
  <si>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</si>
  <si>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</si>
  <si>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</si>
  <si>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</si>
  <si>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</si>
  <si>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</si>
  <si>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</si>
  <si>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</si>
  <si>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</si>
  <si>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</si>
  <si>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</si>
  <si>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</si>
  <si>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</si>
  <si>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</si>
  <si>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</si>
  <si>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</si>
  <si>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</si>
  <si>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</si>
  <si>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</si>
  <si>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</si>
  <si>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</si>
  <si>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</si>
  <si>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</si>
  <si>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</si>
  <si>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</si>
  <si>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</si>
  <si>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</si>
  <si>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</si>
  <si>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</si>
  <si>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</si>
  <si>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</si>
  <si>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</si>
  <si>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</si>
  <si>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</si>
  <si>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</si>
  <si>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</si>
  <si>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</si>
  <si>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</si>
  <si>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</si>
  <si>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</si>
  <si>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</si>
  <si>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</si>
  <si>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</si>
  <si>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</si>
  <si>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</si>
  <si>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</si>
  <si>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</si>
  <si>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</si>
  <si>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</si>
  <si>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</si>
  <si>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</si>
  <si>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</si>
  <si>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</si>
  <si>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</si>
  <si>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</si>
  <si>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</si>
  <si>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</si>
  <si>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</si>
  <si>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</si>
  <si>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</si>
  <si>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</si>
  <si>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</si>
  <si>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</si>
  <si>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</si>
  <si>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</si>
  <si>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</si>
  <si>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</si>
  <si>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</si>
  <si>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</si>
  <si>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</si>
  <si>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</si>
  <si>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</si>
  <si>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</si>
  <si>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</si>
  <si>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</si>
  <si>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</si>
  <si>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</si>
  <si>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</si>
  <si>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</si>
  <si>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</si>
  <si>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</si>
  <si>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</si>
  <si>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</si>
  <si>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</si>
  <si>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</si>
  <si>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</si>
  <si>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</si>
  <si>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</si>
  <si>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</si>
  <si>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</si>
  <si>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</si>
  <si>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</si>
  <si>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</si>
  <si>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</si>
  <si>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</si>
  <si>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</si>
  <si>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</si>
  <si>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</si>
  <si>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</si>
  <si>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</si>
  <si>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</si>
  <si>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</si>
  <si>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</si>
  <si>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</si>
  <si>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</si>
  <si>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</si>
  <si>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</si>
  <si>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</si>
  <si>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</si>
  <si>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</si>
  <si>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</si>
  <si>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</si>
  <si>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</si>
  <si>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</si>
  <si>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</si>
  <si>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</si>
  <si>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</si>
  <si>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</si>
  <si>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</si>
  <si>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</si>
  <si>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</si>
  <si>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</si>
  <si>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</si>
  <si>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</si>
  <si>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</si>
  <si>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</si>
  <si>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</si>
  <si>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</si>
  <si>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</si>
  <si>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</si>
  <si>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</si>
  <si>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</si>
  <si>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</si>
  <si>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</si>
  <si>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</si>
  <si>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</si>
  <si>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</si>
  <si>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</si>
  <si>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</si>
  <si>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</si>
  <si>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</si>
  <si>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</si>
  <si>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</si>
  <si>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</si>
  <si>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</si>
  <si>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</si>
  <si>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</si>
  <si>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</si>
  <si>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</si>
  <si>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</si>
  <si>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</si>
  <si>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</si>
  <si>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</si>
  <si>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</si>
  <si>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</si>
  <si>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</si>
  <si>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</si>
  <si>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</si>
  <si>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</si>
  <si>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</si>
  <si>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</si>
  <si>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</si>
  <si>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</si>
  <si>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</si>
  <si>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</si>
  <si>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</si>
  <si>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</si>
  <si>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</si>
  <si>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</si>
  <si>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</si>
  <si>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</si>
  <si>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</si>
  <si>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</si>
  <si>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</si>
  <si>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</si>
  <si>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</si>
  <si>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</si>
  <si>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</si>
  <si>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</si>
  <si>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</si>
  <si>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</si>
  <si>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</si>
  <si>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</si>
  <si>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</si>
  <si>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</si>
  <si>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</si>
  <si>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</si>
  <si>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</si>
  <si>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</si>
  <si>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</si>
  <si>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</si>
  <si>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</si>
  <si>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</si>
  <si>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</si>
  <si>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</si>
  <si>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</si>
  <si>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</si>
  <si>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</si>
  <si>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</si>
  <si>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</si>
  <si>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</si>
  <si>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</si>
  <si>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</si>
  <si>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</si>
  <si>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</si>
  <si>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</si>
  <si>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</si>
  <si>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</si>
  <si>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</si>
  <si>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</si>
  <si>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</si>
  <si>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</si>
  <si>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</si>
  <si>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</si>
  <si>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</si>
  <si>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</si>
  <si>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</si>
  <si>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</si>
  <si>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</si>
  <si>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</si>
  <si>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</si>
  <si>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</si>
  <si>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</si>
  <si>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</si>
  <si>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</si>
  <si>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</si>
  <si>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</si>
  <si>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</si>
  <si>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</si>
  <si>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</si>
  <si>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</si>
  <si>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</si>
  <si>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</si>
  <si>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</si>
  <si>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</si>
  <si>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</si>
  <si>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</si>
  <si>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</si>
  <si>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</si>
  <si>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</si>
  <si>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</si>
  <si>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</si>
  <si>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</si>
  <si>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</si>
  <si>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</si>
  <si>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</si>
  <si>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</si>
  <si>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</si>
  <si>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</si>
  <si>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</si>
  <si>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</si>
  <si>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</si>
  <si>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</si>
  <si>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</si>
  <si>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</si>
  <si>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</si>
  <si>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</si>
  <si>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</si>
  <si>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</si>
  <si>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</si>
  <si>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</si>
  <si>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</si>
  <si>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</si>
  <si>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</si>
  <si>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</si>
  <si>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</si>
  <si>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</si>
  <si>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</si>
  <si>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</si>
  <si>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</si>
  <si>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</si>
  <si>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</si>
  <si>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</si>
  <si>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</si>
  <si>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</si>
  <si>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</si>
  <si>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</si>
  <si>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</si>
  <si>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</si>
  <si>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</si>
  <si>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</si>
  <si>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</si>
  <si>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</si>
  <si>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</si>
  <si>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</si>
  <si>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</si>
  <si>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</si>
  <si>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</si>
  <si>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</si>
  <si>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</si>
  <si>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</si>
  <si>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</si>
  <si>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</si>
  <si>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</si>
  <si>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</si>
  <si>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</si>
  <si>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</si>
  <si>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</si>
  <si>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</si>
  <si>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</si>
  <si>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</si>
  <si>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</si>
  <si>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</si>
  <si>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</si>
  <si>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</si>
  <si>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</si>
  <si>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</si>
  <si>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</si>
  <si>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</si>
  <si>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</si>
  <si>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</si>
  <si>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</si>
  <si>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</si>
  <si>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</si>
  <si>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</si>
  <si>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</si>
  <si>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</si>
  <si>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</si>
  <si>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</si>
  <si>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</si>
  <si>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</si>
  <si>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</si>
  <si>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</si>
  <si>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</si>
  <si>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</si>
  <si>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</si>
  <si>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</si>
  <si>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</si>
  <si>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</si>
  <si>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</si>
  <si>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</si>
  <si>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</si>
  <si>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</si>
  <si>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</si>
  <si>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</si>
  <si>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</si>
  <si>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</si>
  <si>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</si>
  <si>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</si>
  <si>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</si>
  <si>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</si>
  <si>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</si>
  <si>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</si>
  <si>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</si>
  <si>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</si>
  <si>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</si>
  <si>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</si>
  <si>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</si>
  <si>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</si>
  <si>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</si>
  <si>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</si>
  <si>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</si>
  <si>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</si>
  <si>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</si>
  <si>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</si>
  <si>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</si>
  <si>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</si>
  <si>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</si>
  <si>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</si>
  <si>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</si>
  <si>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</si>
  <si>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</si>
  <si>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</si>
  <si>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</si>
  <si>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</si>
  <si>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</si>
  <si>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</si>
  <si>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</si>
  <si>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</si>
  <si>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</si>
  <si>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</si>
  <si>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</si>
  <si>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</si>
  <si>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</si>
  <si>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</si>
  <si>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</si>
  <si>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</si>
  <si>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</si>
  <si>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</si>
  <si>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</si>
  <si>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</si>
  <si>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</si>
  <si>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</si>
  <si>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</si>
  <si>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</si>
  <si>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</si>
  <si>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</si>
  <si>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</si>
  <si>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</si>
  <si>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</si>
  <si>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</si>
  <si>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</si>
  <si>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</si>
  <si>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</si>
  <si>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</si>
  <si>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</si>
  <si>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</si>
  <si>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</si>
  <si>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</si>
  <si>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</si>
  <si>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</si>
  <si>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</si>
  <si>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</si>
  <si>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</si>
  <si>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</si>
  <si>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</si>
  <si>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</si>
  <si>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</si>
  <si>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</si>
  <si>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</si>
  <si>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</si>
  <si>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</si>
  <si>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</si>
  <si>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</si>
  <si>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</si>
  <si>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</si>
  <si>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</si>
  <si>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</si>
  <si>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</si>
  <si>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</si>
  <si>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</si>
  <si>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</si>
  <si>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</si>
  <si>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</si>
  <si>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</si>
  <si>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</si>
  <si>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</si>
  <si>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</si>
  <si>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</si>
  <si>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</si>
  <si>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</si>
  <si>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</si>
  <si>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</si>
  <si>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</si>
  <si>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</si>
  <si>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</si>
  <si>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</si>
  <si>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</si>
  <si>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</si>
  <si>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</si>
  <si>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</si>
  <si>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</si>
  <si>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</si>
  <si>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</si>
  <si>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</si>
  <si>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</si>
  <si>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</si>
  <si>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</si>
  <si>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</si>
  <si>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</si>
  <si>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</si>
  <si>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</si>
  <si>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</si>
  <si>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</si>
  <si>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</si>
  <si>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</si>
  <si>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</si>
  <si>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</si>
  <si>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</si>
  <si>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</si>
  <si>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</si>
  <si>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</si>
  <si>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</si>
  <si>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</si>
  <si>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</si>
  <si>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</si>
  <si>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</si>
  <si>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</si>
  <si>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</si>
  <si>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</si>
  <si>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</si>
  <si>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</si>
  <si>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</si>
  <si>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</si>
  <si>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</si>
  <si>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</si>
  <si>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</si>
  <si>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</si>
  <si>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</si>
  <si>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</si>
  <si>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</si>
  <si>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</si>
  <si>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</si>
  <si>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</si>
  <si>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</si>
  <si>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</si>
  <si>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</si>
  <si>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</si>
  <si>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</si>
  <si>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</si>
  <si>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</si>
  <si>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</si>
  <si>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</si>
  <si>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</si>
  <si>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</si>
  <si>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</si>
  <si>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</si>
  <si>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</si>
  <si>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</si>
  <si>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</si>
  <si>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</si>
  <si>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</si>
  <si>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</si>
  <si>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</si>
  <si>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</si>
  <si>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</si>
  <si>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</si>
  <si>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</si>
  <si>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</si>
  <si>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</si>
  <si>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</si>
  <si>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</si>
  <si>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</si>
  <si>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</si>
  <si>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</si>
  <si>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</si>
  <si>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</si>
  <si>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</si>
  <si>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</si>
  <si>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</si>
  <si>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</si>
  <si>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</si>
  <si>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</si>
  <si>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</si>
  <si>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</si>
  <si>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</si>
  <si>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</si>
  <si>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</si>
  <si>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</si>
  <si>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</si>
  <si>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</si>
  <si>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</si>
  <si>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</si>
  <si>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</si>
  <si>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</si>
  <si>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</si>
  <si>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</si>
  <si>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</si>
  <si>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</si>
  <si>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</si>
  <si>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</si>
  <si>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</si>
  <si>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</si>
  <si>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</si>
  <si>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</si>
  <si>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</si>
  <si>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</si>
  <si>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</si>
  <si>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</si>
  <si>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</si>
  <si>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</si>
  <si>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</si>
  <si>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</si>
  <si>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</si>
  <si>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</si>
  <si>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</si>
  <si>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</si>
  <si>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</si>
  <si>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</si>
  <si>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</si>
  <si>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</si>
  <si>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</si>
  <si>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</si>
  <si>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</si>
  <si>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</si>
  <si>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</si>
  <si>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</si>
  <si>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</si>
  <si>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</si>
  <si>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</si>
  <si>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</si>
  <si>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</si>
  <si>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</si>
  <si>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</si>
  <si>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</si>
  <si>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</si>
  <si>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</si>
  <si>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</si>
  <si>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</si>
  <si>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</si>
  <si>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</si>
  <si>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</si>
  <si>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</si>
  <si>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</si>
  <si>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</si>
  <si>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</si>
  <si>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</si>
  <si>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</si>
  <si>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</si>
  <si>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</si>
  <si>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</si>
  <si>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</si>
  <si>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</si>
  <si>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</si>
  <si>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</si>
  <si>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</si>
  <si>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</si>
  <si>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</si>
  <si>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</si>
  <si>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</si>
  <si>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</si>
  <si>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</si>
  <si>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</si>
  <si>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</si>
  <si>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</si>
  <si>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</si>
  <si>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</si>
  <si>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</si>
  <si>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</si>
  <si>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</si>
  <si>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</si>
  <si>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</si>
  <si>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</si>
  <si>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</si>
  <si>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</si>
  <si>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</si>
  <si>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</si>
  <si>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</si>
  <si>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</si>
  <si>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</si>
  <si>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</si>
  <si>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</si>
  <si>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</si>
  <si>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</si>
  <si>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</si>
  <si>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</si>
  <si>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</si>
  <si>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</si>
  <si>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</si>
  <si>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</si>
  <si>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</si>
  <si>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</si>
  <si>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</si>
  <si>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</si>
  <si>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</si>
  <si>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</si>
  <si>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</si>
  <si>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</si>
  <si>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</si>
  <si>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</si>
  <si>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</si>
  <si>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</si>
  <si>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</si>
  <si>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</si>
  <si>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</si>
  <si>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</si>
  <si>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</si>
  <si>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</si>
  <si>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</si>
  <si>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</si>
  <si>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</si>
  <si>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</si>
  <si>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</si>
  <si>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</si>
  <si>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</si>
  <si>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</si>
  <si>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</si>
  <si>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</si>
  <si>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</si>
  <si>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</si>
  <si>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</si>
  <si>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</si>
  <si>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</si>
  <si>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</si>
  <si>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</si>
  <si>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</si>
  <si>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</si>
  <si>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</si>
  <si>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</si>
  <si>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</si>
  <si>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</si>
  <si>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</si>
  <si>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</si>
  <si>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</si>
  <si>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</si>
  <si>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</si>
  <si>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</si>
  <si>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</si>
  <si>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</si>
  <si>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</si>
  <si>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</si>
  <si>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</si>
  <si>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</si>
  <si>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</si>
  <si>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</si>
  <si>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</si>
  <si>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</si>
  <si>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</si>
  <si>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</si>
  <si>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</si>
  <si>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</si>
  <si>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</si>
  <si>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</si>
  <si>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</si>
  <si>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</si>
  <si>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</si>
  <si>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</si>
  <si>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</si>
  <si>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</si>
  <si>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</si>
  <si>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</si>
  <si>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</si>
  <si>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</si>
  <si>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</si>
  <si>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</si>
  <si>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</si>
  <si>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</si>
  <si>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</si>
  <si>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</si>
  <si>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</si>
  <si>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</si>
  <si>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</si>
  <si>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</si>
  <si>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</si>
  <si>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</si>
  <si>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</si>
  <si>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</si>
  <si>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</si>
  <si>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</si>
  <si>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</si>
  <si>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</si>
  <si>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</si>
  <si>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</si>
  <si>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</si>
  <si>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</si>
  <si>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</si>
  <si>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</si>
  <si>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</si>
  <si>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</si>
  <si>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</si>
  <si>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</si>
  <si>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</si>
  <si>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</si>
  <si>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</si>
  <si>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</si>
  <si>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</si>
  <si>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</si>
  <si>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</si>
  <si>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</si>
  <si>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</si>
  <si>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</si>
  <si>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</si>
  <si>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</si>
  <si>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</si>
  <si>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</si>
  <si>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</si>
  <si>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</si>
  <si>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</si>
  <si>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</si>
  <si>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</si>
  <si>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</si>
  <si>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</si>
  <si>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</si>
  <si>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</si>
  <si>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</si>
  <si>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</si>
  <si>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</si>
  <si>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</si>
  <si>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</si>
  <si>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</si>
  <si>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</si>
  <si>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</si>
  <si>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</si>
  <si>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</si>
  <si>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</si>
  <si>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</si>
  <si>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</si>
  <si>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</si>
  <si>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</si>
  <si>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</si>
  <si>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</si>
  <si>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</si>
  <si>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</si>
  <si>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</si>
  <si>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</si>
  <si>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</si>
  <si>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</si>
  <si>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</si>
  <si>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</si>
  <si>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</si>
  <si>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</si>
  <si>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</si>
  <si>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</si>
  <si>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</si>
  <si>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</si>
  <si>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</si>
  <si>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</si>
  <si>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</si>
  <si>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</si>
  <si>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</si>
  <si>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</si>
  <si>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</si>
  <si>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</si>
  <si>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</si>
  <si>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</si>
  <si>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</si>
  <si>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</si>
  <si>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</si>
  <si>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</si>
  <si>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</si>
  <si>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</si>
  <si>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</si>
  <si>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</si>
  <si>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</si>
  <si>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</si>
  <si>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</si>
  <si>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</si>
  <si>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</si>
  <si>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</si>
  <si>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</si>
  <si>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</si>
  <si>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</si>
  <si>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</si>
  <si>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</si>
  <si>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</si>
  <si>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</si>
  <si>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</si>
  <si>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</si>
  <si>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</si>
  <si>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</si>
  <si>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</si>
  <si>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</si>
  <si>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</si>
  <si>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</si>
  <si>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</si>
  <si>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</si>
  <si>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</si>
  <si>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</si>
  <si>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</si>
  <si>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</si>
  <si>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</si>
  <si>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</si>
  <si>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</si>
  <si>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</si>
  <si>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</si>
  <si>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</si>
  <si>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</si>
  <si>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</si>
  <si>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</si>
  <si>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</si>
  <si>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</si>
  <si>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</si>
  <si>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</si>
  <si>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</si>
  <si>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</si>
  <si>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</si>
  <si>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</si>
  <si>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</si>
  <si>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</si>
  <si>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</si>
  <si>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</si>
  <si>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</si>
  <si>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</si>
  <si>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</si>
  <si>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</si>
  <si>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</si>
  <si>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</si>
  <si>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</si>
  <si>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</si>
  <si>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</si>
  <si>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</si>
  <si>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</si>
  <si>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</si>
  <si>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</si>
  <si>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</si>
  <si>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</si>
  <si>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</si>
  <si>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</si>
  <si>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</si>
  <si>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</si>
  <si>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</si>
  <si>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</si>
  <si>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</si>
  <si>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</si>
  <si>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</si>
  <si>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</si>
  <si>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</si>
  <si>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</si>
  <si>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</si>
  <si>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</si>
  <si>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</si>
  <si>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</si>
  <si>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</si>
  <si>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</si>
  <si>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</si>
  <si>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</si>
  <si>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</si>
  <si>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</si>
  <si>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</si>
  <si>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</si>
  <si>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</si>
  <si>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</si>
  <si>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</si>
  <si>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</si>
  <si>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</si>
  <si>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</si>
  <si>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</si>
  <si>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</si>
  <si>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</si>
  <si>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</si>
  <si>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</si>
  <si>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</si>
  <si>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</si>
  <si>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</si>
  <si>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</si>
  <si>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</si>
  <si>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</si>
  <si>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</si>
  <si>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</si>
  <si>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</si>
  <si>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</si>
  <si>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</si>
  <si>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</si>
  <si>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</si>
  <si>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</si>
  <si>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</si>
  <si>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</si>
  <si>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</si>
  <si>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</si>
  <si>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</si>
  <si>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</si>
  <si>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</si>
  <si>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</si>
  <si>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</si>
  <si>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</si>
  <si>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</si>
  <si>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</si>
  <si>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</si>
  <si>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</si>
  <si>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</si>
  <si>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</si>
  <si>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</si>
  <si>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</si>
  <si>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</si>
  <si>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</si>
  <si>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</si>
  <si>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</si>
  <si>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</si>
  <si>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</si>
  <si>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</si>
  <si>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</si>
  <si>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</si>
  <si>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</si>
  <si>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</si>
  <si>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</si>
  <si>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</si>
  <si>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</si>
  <si>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</si>
  <si>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</si>
  <si>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</si>
  <si>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</si>
  <si>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</si>
  <si>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</si>
  <si>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</si>
  <si>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</si>
  <si>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</si>
  <si>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</si>
  <si>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</si>
  <si>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</si>
  <si>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</si>
  <si>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</si>
  <si>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</si>
  <si>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</si>
  <si>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</si>
  <si>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</si>
  <si>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</si>
  <si>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</si>
  <si>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</si>
  <si>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</si>
  <si>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</si>
  <si>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</si>
  <si>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</si>
  <si>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</si>
  <si>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</si>
  <si>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</si>
  <si>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</si>
  <si>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</si>
  <si>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</si>
  <si>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</si>
  <si>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</si>
  <si>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</si>
  <si>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</si>
  <si>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</si>
  <si>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</si>
  <si>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</si>
  <si>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</si>
  <si>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</si>
  <si>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</si>
  <si>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</si>
  <si>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</si>
  <si>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</si>
  <si>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</si>
  <si>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</si>
  <si>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</si>
  <si>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</si>
  <si>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</si>
  <si>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</si>
  <si>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</si>
  <si>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</si>
  <si>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</si>
  <si>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</si>
  <si>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</si>
  <si>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</si>
  <si>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</si>
  <si>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</si>
  <si>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</si>
  <si>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</si>
  <si>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</si>
  <si>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</si>
  <si>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</si>
  <si>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</si>
  <si>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</si>
  <si>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</si>
  <si>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</si>
  <si>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</si>
  <si>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</si>
  <si>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</si>
  <si>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</si>
  <si>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</si>
  <si>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</si>
  <si>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</si>
  <si>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</si>
  <si>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</si>
  <si>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</si>
  <si>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</si>
  <si>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</si>
  <si>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</si>
  <si>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</si>
  <si>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</si>
  <si>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</si>
  <si>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</si>
  <si>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</si>
  <si>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</si>
  <si>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</si>
  <si>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</si>
  <si>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</si>
  <si>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</si>
  <si>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</si>
  <si>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</si>
  <si>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</si>
  <si>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</si>
  <si>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</si>
  <si>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</si>
  <si>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</si>
  <si>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</si>
  <si>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</si>
  <si>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</si>
  <si>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</si>
  <si>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</si>
  <si>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</si>
  <si>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</si>
  <si>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</si>
  <si>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</si>
  <si>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</si>
  <si>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</si>
  <si>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</si>
  <si>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</si>
  <si>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</si>
  <si>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</si>
  <si>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</si>
  <si>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</si>
  <si>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</si>
  <si>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</si>
  <si>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</si>
  <si>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</si>
  <si>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</si>
  <si>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</si>
  <si>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</si>
  <si>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</si>
  <si>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</si>
  <si>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</si>
  <si>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</si>
  <si>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</si>
  <si>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</si>
  <si>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</si>
  <si>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</si>
  <si>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</si>
  <si>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</si>
  <si>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</si>
  <si>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</si>
  <si>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</si>
  <si>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</si>
  <si>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</si>
  <si>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</si>
  <si>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</si>
  <si>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</si>
  <si>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</si>
  <si>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</si>
  <si>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</si>
  <si>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</si>
  <si>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</si>
  <si>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</si>
  <si>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</si>
  <si>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</si>
  <si>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</si>
  <si>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</si>
  <si>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</si>
  <si>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</si>
  <si>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</si>
  <si>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</si>
  <si>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</si>
  <si>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</si>
  <si>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</si>
  <si>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</si>
  <si>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</si>
  <si>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</si>
  <si>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</si>
  <si>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</si>
  <si>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</si>
  <si>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</si>
  <si>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</si>
  <si>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</si>
  <si>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</si>
  <si>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</si>
  <si>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</si>
  <si>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</si>
  <si>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</si>
  <si>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</si>
  <si>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</si>
  <si>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</si>
  <si>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</si>
  <si>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</si>
  <si>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</si>
  <si>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</si>
  <si>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</si>
  <si>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</si>
  <si>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</si>
  <si>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</si>
  <si>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</si>
  <si>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</si>
  <si>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</si>
  <si>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</si>
  <si>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</si>
  <si>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</si>
  <si>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</si>
  <si>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</si>
  <si>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</si>
  <si>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</si>
  <si>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</si>
  <si>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</si>
  <si>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</si>
  <si>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</si>
  <si>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</si>
  <si>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</si>
  <si>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</si>
  <si>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</si>
  <si>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</si>
  <si>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</si>
  <si>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</si>
  <si>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</si>
  <si>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</si>
  <si>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</si>
  <si>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</si>
  <si>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</si>
  <si>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</si>
  <si>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</si>
  <si>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</si>
  <si>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</si>
  <si>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</si>
  <si>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</si>
  <si>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</si>
  <si>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</si>
  <si>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</si>
  <si>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</si>
  <si>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</si>
  <si>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</si>
  <si>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</si>
  <si>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</si>
  <si>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</si>
  <si>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</si>
  <si>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</si>
  <si>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</si>
  <si>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</si>
  <si>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</si>
  <si>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</si>
  <si>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</si>
  <si>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</si>
  <si>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</si>
  <si>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</si>
  <si>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</si>
  <si>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</si>
  <si>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</si>
  <si>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</si>
  <si>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</si>
  <si>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</si>
  <si>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</si>
  <si>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</si>
  <si>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</si>
  <si>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</si>
  <si>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</si>
  <si>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</si>
  <si>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</si>
  <si>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</si>
  <si>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</si>
  <si>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</si>
  <si>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</si>
  <si>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</si>
  <si>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</si>
  <si>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</si>
  <si>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</si>
  <si>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</si>
  <si>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</si>
  <si>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</si>
  <si>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</si>
  <si>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</si>
  <si>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</si>
  <si>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</si>
  <si>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</si>
  <si>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</si>
  <si>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</si>
  <si>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</si>
  <si>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</si>
  <si>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</si>
  <si>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</si>
  <si>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</si>
  <si>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</si>
  <si>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</si>
  <si>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</si>
  <si>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</si>
  <si>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</si>
  <si>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</si>
  <si>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</si>
  <si>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</si>
  <si>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</si>
  <si>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</si>
  <si>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</si>
  <si>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</si>
  <si>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</si>
  <si>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</si>
  <si>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</si>
  <si>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</si>
  <si>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</si>
  <si>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</si>
  <si>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</si>
  <si>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</si>
  <si>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</si>
  <si>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</si>
  <si>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</si>
  <si>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</si>
  <si>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</si>
  <si>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</si>
  <si>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</si>
  <si>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</si>
  <si>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</si>
  <si>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</si>
  <si>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</si>
  <si>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</si>
  <si>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</si>
  <si>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</si>
  <si>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</si>
  <si>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</si>
  <si>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</si>
  <si>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</si>
  <si>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</si>
  <si>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</si>
  <si>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</si>
  <si>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</si>
  <si>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</si>
  <si>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</si>
  <si>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</si>
  <si>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</si>
  <si>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</si>
  <si>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</si>
  <si>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</si>
  <si>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</si>
  <si>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</si>
  <si>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</si>
  <si>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</si>
  <si>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</si>
  <si>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</si>
  <si>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</si>
  <si>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</si>
  <si>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</si>
  <si>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</si>
  <si>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</si>
  <si>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</si>
  <si>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</si>
  <si>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</si>
  <si>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</si>
  <si>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</si>
  <si>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</si>
  <si>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</si>
  <si>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</si>
  <si>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</si>
  <si>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</si>
  <si>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</si>
  <si>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</si>
  <si>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</si>
  <si>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</si>
  <si>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</si>
  <si>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</si>
  <si>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</si>
  <si>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</si>
  <si>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</si>
  <si>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</si>
  <si>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</si>
  <si>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</si>
  <si>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</si>
  <si>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</si>
  <si>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</si>
  <si>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</si>
  <si>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</si>
  <si>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</si>
  <si>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</si>
  <si>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</si>
  <si>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</si>
  <si>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</si>
  <si>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</si>
  <si>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</si>
  <si>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</si>
  <si>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</si>
  <si>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</si>
  <si>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</si>
  <si>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</si>
  <si>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</si>
  <si>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</si>
  <si>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</si>
  <si>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</si>
  <si>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</si>
  <si>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</si>
  <si>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</si>
  <si>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</si>
  <si>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</si>
  <si>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</si>
  <si>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</si>
  <si>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</si>
  <si>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</si>
  <si>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</si>
  <si>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</si>
  <si>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</si>
  <si>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</si>
  <si>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</si>
  <si>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</si>
  <si>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</si>
  <si>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</si>
  <si>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</si>
  <si>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</si>
  <si>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</si>
  <si>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</si>
  <si>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</si>
  <si>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</si>
  <si>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</si>
  <si>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</si>
  <si>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</si>
  <si>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</si>
  <si>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</si>
  <si>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</si>
  <si>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</si>
  <si>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</si>
  <si>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</si>
  <si>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</si>
  <si>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</si>
  <si>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</si>
  <si>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</si>
  <si>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</si>
  <si>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</si>
  <si>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</si>
  <si>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</si>
  <si>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</si>
  <si>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</si>
  <si>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</si>
  <si>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</si>
  <si>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</si>
  <si>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</si>
  <si>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</si>
  <si>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</si>
  <si>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</si>
  <si>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</si>
  <si>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</si>
  <si>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</si>
  <si>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</si>
  <si>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</si>
  <si>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</si>
  <si>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</si>
  <si>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</si>
  <si>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</si>
  <si>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</si>
  <si>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</si>
  <si>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</si>
  <si>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</si>
  <si>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</si>
  <si>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</si>
  <si>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</si>
  <si>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</si>
  <si>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</si>
  <si>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</si>
  <si>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</si>
  <si>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</si>
  <si>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</si>
  <si>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</si>
  <si>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</si>
  <si>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</si>
  <si>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</si>
  <si>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</si>
  <si>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</si>
  <si>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</si>
  <si>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</si>
  <si>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</si>
  <si>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</si>
  <si>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</si>
  <si>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</si>
  <si>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</si>
  <si>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</si>
  <si>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</si>
  <si>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</si>
  <si>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</si>
  <si>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</si>
  <si>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</si>
  <si>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</si>
  <si>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</si>
  <si>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</si>
  <si>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</si>
  <si>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</si>
  <si>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</si>
  <si>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</si>
  <si>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</si>
  <si>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</si>
  <si>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</si>
  <si>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</si>
  <si>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</si>
  <si>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</si>
  <si>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</si>
  <si>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</si>
  <si>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</si>
  <si>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</si>
  <si>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</si>
  <si>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</si>
  <si>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</si>
  <si>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</si>
  <si>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</si>
  <si>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</si>
  <si>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</si>
  <si>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</si>
  <si>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</si>
  <si>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</si>
  <si>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</si>
  <si>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</si>
  <si>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</si>
  <si>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</si>
  <si>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</si>
  <si>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</si>
  <si>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</si>
  <si>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</si>
  <si>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</si>
  <si>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</si>
  <si>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</si>
  <si>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</si>
  <si>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</si>
  <si>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</si>
  <si>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</si>
  <si>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</si>
  <si>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</si>
  <si>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</si>
  <si>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</si>
  <si>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</si>
  <si>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</si>
  <si>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</si>
  <si>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</si>
  <si>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</si>
  <si>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</si>
  <si>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</si>
  <si>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</si>
  <si>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</si>
  <si>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</si>
  <si>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</si>
  <si>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</si>
  <si>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</si>
  <si>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</si>
  <si>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</si>
  <si>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</si>
  <si>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</si>
  <si>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</si>
  <si>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</si>
  <si>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</si>
  <si>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</si>
  <si>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</si>
  <si>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</si>
  <si>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</si>
  <si>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</si>
  <si>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</si>
  <si>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</si>
  <si>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</si>
  <si>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</si>
  <si>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</si>
  <si>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</si>
  <si>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</si>
  <si>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</si>
  <si>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</si>
  <si>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</si>
  <si>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</si>
  <si>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</si>
  <si>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</si>
  <si>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</si>
  <si>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</si>
  <si>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</si>
  <si>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</si>
  <si>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</si>
  <si>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</si>
  <si>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</si>
  <si>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</si>
  <si>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</si>
  <si>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</si>
  <si>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</si>
  <si>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</si>
  <si>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</si>
  <si>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</si>
  <si>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</si>
  <si>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</si>
  <si>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</si>
  <si>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</si>
  <si>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</si>
  <si>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</si>
  <si>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</si>
  <si>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</si>
  <si>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</si>
  <si>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</si>
  <si>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</si>
  <si>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</si>
  <si>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</si>
  <si>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</si>
  <si>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</si>
  <si>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</si>
  <si>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</si>
  <si>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</si>
  <si>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</si>
  <si>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</si>
  <si>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</si>
  <si>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</si>
  <si>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</si>
  <si>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</si>
  <si>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</si>
  <si>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</si>
  <si>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</si>
  <si>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</si>
  <si>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</si>
  <si>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</si>
  <si>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</si>
  <si>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</si>
  <si>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</si>
  <si>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</si>
  <si>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</si>
  <si>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</si>
  <si>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</si>
  <si>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</si>
  <si>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</si>
  <si>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</si>
  <si>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</si>
  <si>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</si>
  <si>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</si>
  <si>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</si>
  <si>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</si>
  <si>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</si>
  <si>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</si>
  <si>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</si>
  <si>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</si>
  <si>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</si>
  <si>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</si>
  <si>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</si>
  <si>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</si>
  <si>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</si>
  <si>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</si>
  <si>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</si>
  <si>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</si>
  <si>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</si>
  <si>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</si>
  <si>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</si>
  <si>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</si>
  <si>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</si>
  <si>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</si>
  <si>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</si>
  <si>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</si>
  <si>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</si>
  <si>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</si>
  <si>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</si>
  <si>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</si>
  <si>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</si>
  <si>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</si>
  <si>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</si>
  <si>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</si>
  <si>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</si>
  <si>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</si>
  <si>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</si>
  <si>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</si>
  <si>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</si>
  <si>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</si>
  <si>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</si>
  <si>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</si>
  <si>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</si>
  <si>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</si>
  <si>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</si>
  <si>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</si>
  <si>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</si>
  <si>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</si>
  <si>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</si>
  <si>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</si>
  <si>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</si>
  <si>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</si>
  <si>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</si>
  <si>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</si>
  <si>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</si>
  <si>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</si>
  <si>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</si>
  <si>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</si>
  <si>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</si>
  <si>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</si>
  <si>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</si>
  <si>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</si>
  <si>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</si>
  <si>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</si>
  <si>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</si>
  <si>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</si>
  <si>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</si>
  <si>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</si>
  <si>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</si>
  <si>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</si>
  <si>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</si>
  <si>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</si>
  <si>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</si>
  <si>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</si>
  <si>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</si>
  <si>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</si>
  <si>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</si>
  <si>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</si>
  <si>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</si>
  <si>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</si>
  <si>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</si>
  <si>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</si>
  <si>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</si>
  <si>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</si>
  <si>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</si>
  <si>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</si>
  <si>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</si>
  <si>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</si>
  <si>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</si>
  <si>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</si>
  <si>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</si>
  <si>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</si>
  <si>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</si>
  <si>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</si>
  <si>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</si>
  <si>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</si>
  <si>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</si>
  <si>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</si>
  <si>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</si>
  <si>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</si>
  <si>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</si>
  <si>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</si>
  <si>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</si>
  <si>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</si>
  <si>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</si>
  <si>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</si>
  <si>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</si>
  <si>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</si>
  <si>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</si>
  <si>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</si>
  <si>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</si>
  <si>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</si>
  <si>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</si>
  <si>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</si>
  <si>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</si>
  <si>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</si>
  <si>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</si>
  <si>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</si>
  <si>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</si>
  <si>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</si>
  <si>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</si>
  <si>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</si>
  <si>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</si>
  <si>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</si>
  <si>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</si>
  <si>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</si>
  <si>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</si>
  <si>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</si>
  <si>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</si>
  <si>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</si>
  <si>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</si>
  <si>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</si>
  <si>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</si>
  <si>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</si>
  <si>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</si>
  <si>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</si>
  <si>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</si>
  <si>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</si>
  <si>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</si>
  <si>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</si>
  <si>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</si>
  <si>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</si>
  <si>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</si>
  <si>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</si>
  <si>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</si>
  <si>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</si>
  <si>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</si>
  <si>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</si>
  <si>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</si>
  <si>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</si>
  <si>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</si>
  <si>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</si>
  <si>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</si>
  <si>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</si>
  <si>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</si>
  <si>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</si>
  <si>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</si>
  <si>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</si>
  <si>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</si>
  <si>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</si>
  <si>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</si>
  <si>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</si>
  <si>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</si>
  <si>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</si>
  <si>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</si>
  <si>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</si>
  <si>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</si>
  <si>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</si>
  <si>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</si>
  <si>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</si>
  <si>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</si>
  <si>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</si>
  <si>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</si>
  <si>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</si>
  <si>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</si>
  <si>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</si>
  <si>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</si>
  <si>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</si>
  <si>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</si>
  <si>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</si>
  <si>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</si>
  <si>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</si>
  <si>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</si>
  <si>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</si>
  <si>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</si>
  <si>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</si>
  <si>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</si>
  <si>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</si>
  <si>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</si>
  <si>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</si>
  <si>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</si>
  <si>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</si>
  <si>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</si>
  <si>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</si>
  <si>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</si>
  <si>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</si>
  <si>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</si>
  <si>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</si>
  <si>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</si>
  <si>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</si>
  <si>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</si>
  <si>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</si>
  <si>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</si>
  <si>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</si>
  <si>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</si>
  <si>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</si>
  <si>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</si>
  <si>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</si>
  <si>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</si>
  <si>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</si>
  <si>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</si>
  <si>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</si>
  <si>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</si>
  <si>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</si>
  <si>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</si>
  <si>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</si>
  <si>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</si>
  <si>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</si>
  <si>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</si>
  <si>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</si>
  <si>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</si>
  <si>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</si>
  <si>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</si>
  <si>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</si>
  <si>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</si>
  <si>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</si>
  <si>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</si>
  <si>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</si>
  <si>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</si>
  <si>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</si>
  <si>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</si>
  <si>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</si>
  <si>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</si>
  <si>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</si>
  <si>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</si>
  <si>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</si>
  <si>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</si>
  <si>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</si>
  <si>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</si>
  <si>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</si>
  <si>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</si>
  <si>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</si>
  <si>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</si>
  <si>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</si>
  <si>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</si>
  <si>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</si>
  <si>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</si>
  <si>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</si>
  <si>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</si>
  <si>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</si>
  <si>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</si>
  <si>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</si>
  <si>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</si>
  <si>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</si>
  <si>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</si>
  <si>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</si>
  <si>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</si>
  <si>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</si>
  <si>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</si>
  <si>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</si>
  <si>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</si>
  <si>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</si>
  <si>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</si>
  <si>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</si>
  <si>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</si>
  <si>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</si>
  <si>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</si>
  <si>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</si>
  <si>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</si>
  <si>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</si>
  <si>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</si>
  <si>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</si>
  <si>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</si>
  <si>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</si>
  <si>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</si>
  <si>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</si>
  <si>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</si>
  <si>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</si>
  <si>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</si>
  <si>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</si>
  <si>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</si>
  <si>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</si>
  <si>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</si>
  <si>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</si>
  <si>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</si>
  <si>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</si>
  <si>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</si>
  <si>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</si>
  <si>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</si>
  <si>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</si>
  <si>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</si>
  <si>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</si>
  <si>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</si>
  <si>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</si>
  <si>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</si>
  <si>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</si>
  <si>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</si>
  <si>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</si>
  <si>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</si>
  <si>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</si>
  <si>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</si>
  <si>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</si>
  <si>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</si>
  <si>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</si>
  <si>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</si>
  <si>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</si>
  <si>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</si>
  <si>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</si>
  <si>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</si>
  <si>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</si>
  <si>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</si>
  <si>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</si>
  <si>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</si>
  <si>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</si>
  <si>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</si>
  <si>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</si>
  <si>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</si>
  <si>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</si>
  <si>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</si>
  <si>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</si>
  <si>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</si>
  <si>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</si>
  <si>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</si>
  <si>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</si>
  <si>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</si>
  <si>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</si>
  <si>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</si>
  <si>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</si>
  <si>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</si>
  <si>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</si>
  <si>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</si>
  <si>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</si>
  <si>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</si>
  <si>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</si>
  <si>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</si>
  <si>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</si>
  <si>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</si>
  <si>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</si>
  <si>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</si>
  <si>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</si>
  <si>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</si>
  <si>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</si>
  <si>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</si>
  <si>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</si>
  <si>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</si>
  <si>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</si>
  <si>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</si>
  <si>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</si>
  <si>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</si>
  <si>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</si>
  <si>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</si>
  <si>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</si>
  <si>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</si>
  <si>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</si>
  <si>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</si>
  <si>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</si>
  <si>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</si>
  <si>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</si>
  <si>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</si>
  <si>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</si>
  <si>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</si>
  <si>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</si>
  <si>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</si>
  <si>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</si>
  <si>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</si>
  <si>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</si>
  <si>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</si>
  <si>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</si>
  <si>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</si>
  <si>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</si>
  <si>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</si>
  <si>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</si>
  <si>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</si>
  <si>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</si>
  <si>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</si>
  <si>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</si>
  <si>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</si>
  <si>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</si>
  <si>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</si>
  <si>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</si>
  <si>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</si>
  <si>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</si>
  <si>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</si>
  <si>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</si>
  <si>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</si>
  <si>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</si>
  <si>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</si>
  <si>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</si>
  <si>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</si>
  <si>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</si>
  <si>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</si>
  <si>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</si>
  <si>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</si>
  <si>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</si>
  <si>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</si>
  <si>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</si>
  <si>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</si>
  <si>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</si>
  <si>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</si>
  <si>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</si>
  <si>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</si>
  <si>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</si>
  <si>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</si>
  <si>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</si>
  <si>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</si>
  <si>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</si>
  <si>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</si>
  <si>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</si>
  <si>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</si>
  <si>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</si>
  <si>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</si>
  <si>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</si>
  <si>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</si>
  <si>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</si>
  <si>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</si>
  <si>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</si>
  <si>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</si>
  <si>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</si>
  <si>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</si>
  <si>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</si>
  <si>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</si>
  <si>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</si>
  <si>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</si>
  <si>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</si>
  <si>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</si>
  <si>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</si>
  <si>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</si>
  <si>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</si>
  <si>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</si>
  <si>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</si>
  <si>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</si>
  <si>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</si>
  <si>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</si>
  <si>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</si>
  <si>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</si>
  <si>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</si>
  <si>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</si>
  <si>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</si>
  <si>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</si>
  <si>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</si>
  <si>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</si>
  <si>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</si>
  <si>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</si>
  <si>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</si>
  <si>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</si>
  <si>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</si>
  <si>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</si>
  <si>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</si>
  <si>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</si>
  <si>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</si>
  <si>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</si>
  <si>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</si>
  <si>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</si>
  <si>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</si>
  <si>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</si>
  <si>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</si>
  <si>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</si>
  <si>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</si>
  <si>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</si>
  <si>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</si>
  <si>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</si>
  <si>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</si>
  <si>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</si>
  <si>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</si>
  <si>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</si>
  <si>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</si>
  <si>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</si>
  <si>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</si>
  <si>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</si>
  <si>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</si>
  <si>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</si>
  <si>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</si>
  <si>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</si>
  <si>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</si>
  <si>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</si>
  <si>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</si>
  <si>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</si>
  <si>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</si>
  <si>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</si>
  <si>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</si>
  <si>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</si>
  <si>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</si>
  <si>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</si>
  <si>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</si>
  <si>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</si>
  <si>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</si>
  <si>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</si>
  <si>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</si>
  <si>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</si>
  <si>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</si>
  <si>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</si>
  <si>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</si>
  <si>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</si>
  <si>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</si>
  <si>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</si>
  <si>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</si>
  <si>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</si>
  <si>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</si>
  <si>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</si>
  <si>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</si>
  <si>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</si>
  <si>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</si>
  <si>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</si>
  <si>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</si>
  <si>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</si>
  <si>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</si>
  <si>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</si>
  <si>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</si>
  <si>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</si>
  <si>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</si>
  <si>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</si>
  <si>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</si>
  <si>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</si>
  <si>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</si>
  <si>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</si>
  <si>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</si>
  <si>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</si>
  <si>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</si>
  <si>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</si>
  <si>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</si>
  <si>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</si>
  <si>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</si>
  <si>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</si>
  <si>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</si>
  <si>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</si>
  <si>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</si>
  <si>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</si>
  <si>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</si>
  <si>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</si>
  <si>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</si>
  <si>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</si>
  <si>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</si>
  <si>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</si>
  <si>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</si>
  <si>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</si>
  <si>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</si>
  <si>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</si>
  <si>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</si>
  <si>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</si>
  <si>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</si>
  <si>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</si>
  <si>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</si>
  <si>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</si>
  <si>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</si>
  <si>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</si>
  <si>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</si>
  <si>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</si>
  <si>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</si>
  <si>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</si>
  <si>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</si>
  <si>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</si>
  <si>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</si>
  <si>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</si>
  <si>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</si>
  <si>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</si>
  <si>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</si>
  <si>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</si>
  <si>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</si>
  <si>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</si>
  <si>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</si>
  <si>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</si>
  <si>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</si>
  <si>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</si>
  <si>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</si>
  <si>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</si>
  <si>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</si>
  <si>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</si>
  <si>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</si>
  <si>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</si>
  <si>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</si>
  <si>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</si>
  <si>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</si>
  <si>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</si>
  <si>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</si>
  <si>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</si>
  <si>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</si>
  <si>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</si>
  <si>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</si>
  <si>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</si>
  <si>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</si>
  <si>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</si>
  <si>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</si>
  <si>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</si>
  <si>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</si>
  <si>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</si>
  <si>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</si>
  <si>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</si>
  <si>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</si>
  <si>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</si>
  <si>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</si>
  <si>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</si>
  <si>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</si>
  <si>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</si>
  <si>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</si>
  <si>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</si>
  <si>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</si>
  <si>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</si>
  <si>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</si>
  <si>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</si>
  <si>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</si>
  <si>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</si>
  <si>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</si>
  <si>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</si>
  <si>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</si>
  <si>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</si>
  <si>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</si>
  <si>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</si>
  <si>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</si>
  <si>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</si>
  <si>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</si>
  <si>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</si>
  <si>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</si>
  <si>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</si>
  <si>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</si>
  <si>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</si>
  <si>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</si>
  <si>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</si>
  <si>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</si>
  <si>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</si>
  <si>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</si>
  <si>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</si>
  <si>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</si>
  <si>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</si>
  <si>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</si>
  <si>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</si>
  <si>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</si>
  <si>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</si>
  <si>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</si>
  <si>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</si>
  <si>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</si>
  <si>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</si>
  <si>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</si>
  <si>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</si>
  <si>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</si>
  <si>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</si>
  <si>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</si>
  <si>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</si>
  <si>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</si>
  <si>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</si>
  <si>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</si>
  <si>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</si>
  <si>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</si>
  <si>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</si>
  <si>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</si>
  <si>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</si>
  <si>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</si>
  <si>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</si>
  <si>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</si>
  <si>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</si>
  <si>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</si>
  <si>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</si>
  <si>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</si>
  <si>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</si>
  <si>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</si>
  <si>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</si>
  <si>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</si>
  <si>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</si>
  <si>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</si>
  <si>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</si>
  <si>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</si>
  <si>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</si>
  <si>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</si>
  <si>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</si>
  <si>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</si>
  <si>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</si>
  <si>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</si>
  <si>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</si>
  <si>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</si>
  <si>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</si>
  <si>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</si>
  <si>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</si>
  <si>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</si>
  <si>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</si>
  <si>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</si>
  <si>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</si>
  <si>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</si>
  <si>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</si>
  <si>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</si>
  <si>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</si>
  <si>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</si>
  <si>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</si>
  <si>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</si>
  <si>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</si>
  <si>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</si>
  <si>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</si>
  <si>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</si>
  <si>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</si>
  <si>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</si>
  <si>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</si>
  <si>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</si>
  <si>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</si>
  <si>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</si>
  <si>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</si>
  <si>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</si>
  <si>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</si>
  <si>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</si>
  <si>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</si>
  <si>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</si>
  <si>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</si>
  <si>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</si>
  <si>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</si>
  <si>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</si>
  <si>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</si>
  <si>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</si>
  <si>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</si>
  <si>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</si>
  <si>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</si>
  <si>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</si>
  <si>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</si>
  <si>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</si>
  <si>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</si>
  <si>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</si>
  <si>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</si>
  <si>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</si>
  <si>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</si>
  <si>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</si>
  <si>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</si>
  <si>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</si>
  <si>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</si>
  <si>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</si>
  <si>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</si>
  <si>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</si>
  <si>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</si>
  <si>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</si>
  <si>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</si>
  <si>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</si>
  <si>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</si>
  <si>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</si>
  <si>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</si>
  <si>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</si>
  <si>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</si>
  <si>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</si>
  <si>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</si>
  <si>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</si>
  <si>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</si>
  <si>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</si>
  <si>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</si>
  <si>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</si>
  <si>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</si>
  <si>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</si>
  <si>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</si>
  <si>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</si>
  <si>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</si>
  <si>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</si>
  <si>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</si>
  <si>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</si>
  <si>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</si>
  <si>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</si>
  <si>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</si>
  <si>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</si>
  <si>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</si>
  <si>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</si>
  <si>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</si>
  <si>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</si>
  <si>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</si>
  <si>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</si>
  <si>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</si>
  <si>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</si>
  <si>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</si>
  <si>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</si>
  <si>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</si>
  <si>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</si>
  <si>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</si>
  <si>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</si>
  <si>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</si>
  <si>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</si>
  <si>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</si>
  <si>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</si>
  <si>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</si>
  <si>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</si>
  <si>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</si>
  <si>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</si>
  <si>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</si>
  <si>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</si>
  <si>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</si>
  <si>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</si>
  <si>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</si>
  <si>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</si>
  <si>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</si>
  <si>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</si>
  <si>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</si>
  <si>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</si>
  <si>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</si>
  <si>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</si>
  <si>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</si>
  <si>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</si>
  <si>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</si>
  <si>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</si>
  <si>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</si>
  <si>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</si>
  <si>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</si>
  <si>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</si>
  <si>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</si>
  <si>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</si>
  <si>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</si>
  <si>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</si>
  <si>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</si>
  <si>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</si>
  <si>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</si>
  <si>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</si>
  <si>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</si>
  <si>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</si>
  <si>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</si>
  <si>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</si>
  <si>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</si>
  <si>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</si>
  <si>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</si>
  <si>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</si>
  <si>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</si>
  <si>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</si>
  <si>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</si>
  <si>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</si>
  <si>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</si>
  <si>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</si>
  <si>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</si>
  <si>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</si>
  <si>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</si>
  <si>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</si>
  <si>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</si>
  <si>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</si>
  <si>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</si>
  <si>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</si>
  <si>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</si>
  <si>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</si>
  <si>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</si>
  <si>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</si>
  <si>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</si>
  <si>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</si>
  <si>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</si>
  <si>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</si>
  <si>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</si>
  <si>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</si>
  <si>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</si>
  <si>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</si>
  <si>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</si>
  <si>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</si>
  <si>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</si>
  <si>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</si>
  <si>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</si>
  <si>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</si>
  <si>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</si>
  <si>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</si>
  <si>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</si>
  <si>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</si>
  <si>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</si>
  <si>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</si>
  <si>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</si>
  <si>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</si>
  <si>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</si>
  <si>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</si>
  <si>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</si>
  <si>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</si>
  <si>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</si>
  <si>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</si>
  <si>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</si>
  <si>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</si>
  <si>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</si>
  <si>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</si>
  <si>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</si>
  <si>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</si>
  <si>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</si>
  <si>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</si>
  <si>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</si>
  <si>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</si>
  <si>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</si>
  <si>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</si>
  <si>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</si>
  <si>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</si>
  <si>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</si>
  <si>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</si>
  <si>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</si>
  <si>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</si>
  <si>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</si>
  <si>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</si>
  <si>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</si>
  <si>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</si>
  <si>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</si>
  <si>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</si>
  <si>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</si>
  <si>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</si>
  <si>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</si>
  <si>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</si>
  <si>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</si>
  <si>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</si>
  <si>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</si>
  <si>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</si>
  <si>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</si>
  <si>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</si>
  <si>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</si>
  <si>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</si>
  <si>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</si>
  <si>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</si>
  <si>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</si>
  <si>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</si>
  <si>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</si>
  <si>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</si>
  <si>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</si>
  <si>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</si>
  <si>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</si>
  <si>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</si>
  <si>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</si>
  <si>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</si>
  <si>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</si>
  <si>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</si>
  <si>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</si>
  <si>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</si>
  <si>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</si>
  <si>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</si>
  <si>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</si>
  <si>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</si>
  <si>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</si>
  <si>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</si>
  <si>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</si>
  <si>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</si>
  <si>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</si>
  <si>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</si>
  <si>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</si>
  <si>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</si>
  <si>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</si>
  <si>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</si>
  <si>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</si>
  <si>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</si>
  <si>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</si>
  <si>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</si>
  <si>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</si>
  <si>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</si>
  <si>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</si>
  <si>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</si>
  <si>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</si>
  <si>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</si>
  <si>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</si>
  <si>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</si>
  <si>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</si>
  <si>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</si>
  <si>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</si>
  <si>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</si>
  <si>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</si>
  <si>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</si>
  <si>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</si>
  <si>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</si>
  <si>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</si>
  <si>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</si>
  <si>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</si>
  <si>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</si>
  <si>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</si>
  <si>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</si>
  <si>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</si>
  <si>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</si>
  <si>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</si>
  <si>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</si>
  <si>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</si>
  <si>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</si>
  <si>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</si>
  <si>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</si>
  <si>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</si>
  <si>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</si>
  <si>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</si>
  <si>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</si>
  <si>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</si>
  <si>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</si>
  <si>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</si>
  <si>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</si>
  <si>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</si>
  <si>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</si>
  <si>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</si>
  <si>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</si>
  <si>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</si>
  <si>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</si>
  <si>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</si>
  <si>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</si>
  <si>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</si>
  <si>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</si>
  <si>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</si>
  <si>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</si>
  <si>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</si>
  <si>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</si>
  <si>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</si>
  <si>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</si>
  <si>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</si>
  <si>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</si>
  <si>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</si>
  <si>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</si>
  <si>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</si>
  <si>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</si>
  <si>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</si>
  <si>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</si>
  <si>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</si>
  <si>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</si>
  <si>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</si>
  <si>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</si>
  <si>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</si>
  <si>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</si>
  <si>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</si>
  <si>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</si>
  <si>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</si>
  <si>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</si>
  <si>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</si>
  <si>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</si>
  <si>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</si>
  <si>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</si>
  <si>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</si>
  <si>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</si>
  <si>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</si>
  <si>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</si>
  <si>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</si>
  <si>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</si>
  <si>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</si>
  <si>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</si>
  <si>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</si>
  <si>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</si>
  <si>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</si>
  <si>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</si>
  <si>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</si>
  <si>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</si>
  <si>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</si>
  <si>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</si>
  <si>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</si>
  <si>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</si>
  <si>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</si>
  <si>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</si>
  <si>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</si>
  <si>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</si>
  <si>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</si>
  <si>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</si>
  <si>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</si>
  <si>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</si>
  <si>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</si>
  <si>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</si>
  <si>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</si>
  <si>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</si>
  <si>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</si>
  <si>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</si>
  <si>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</si>
  <si>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</si>
  <si>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</si>
  <si>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</si>
  <si>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</si>
  <si>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</si>
  <si>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</si>
  <si>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</si>
  <si>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</si>
  <si>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</si>
  <si>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</si>
  <si>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</si>
  <si>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</si>
  <si>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</si>
  <si>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</si>
  <si>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</si>
  <si>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</si>
  <si>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</si>
  <si>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</si>
  <si>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</si>
  <si>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</si>
  <si>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</si>
  <si>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</si>
  <si>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</si>
  <si>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</si>
  <si>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</si>
  <si>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</si>
  <si>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</si>
  <si>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</si>
  <si>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</si>
  <si>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</si>
  <si>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</si>
  <si>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</si>
  <si>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</si>
  <si>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</si>
  <si>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</si>
  <si>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</si>
  <si>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</si>
  <si>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</si>
  <si>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</si>
  <si>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</si>
  <si>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</si>
  <si>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</si>
  <si>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</si>
  <si>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</si>
  <si>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</si>
  <si>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</si>
  <si>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</si>
  <si>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</si>
  <si>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</si>
  <si>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</si>
  <si>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</si>
  <si>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</si>
  <si>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</si>
  <si>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</si>
  <si>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</si>
  <si>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</si>
  <si>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</si>
  <si>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</si>
  <si>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</si>
  <si>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</si>
  <si>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</si>
  <si>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</si>
  <si>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</si>
  <si>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</si>
  <si>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</si>
  <si>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</si>
  <si>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</si>
  <si>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</si>
  <si>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</si>
  <si>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</si>
  <si>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</si>
  <si>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</si>
  <si>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</si>
  <si>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</si>
  <si>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</si>
  <si>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</si>
  <si>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</si>
  <si>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</si>
  <si>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</si>
  <si>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</si>
  <si>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</si>
  <si>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</si>
  <si>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</si>
  <si>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</si>
  <si>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</si>
  <si>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</si>
  <si>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</si>
  <si>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</si>
  <si>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</si>
  <si>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</si>
  <si>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</si>
  <si>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</si>
  <si>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</si>
  <si>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</si>
  <si>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</si>
  <si>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</si>
  <si>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</si>
  <si>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</si>
  <si>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</si>
  <si>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</si>
  <si>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</si>
  <si>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</si>
  <si>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</si>
  <si>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</si>
  <si>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</si>
  <si>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</si>
  <si>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</si>
  <si>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</si>
  <si>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</si>
  <si>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</si>
  <si>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</si>
  <si>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</si>
  <si>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</si>
  <si>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</si>
  <si>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</si>
  <si>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</si>
  <si>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</si>
  <si>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</si>
  <si>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</si>
  <si>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</si>
  <si>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</si>
  <si>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</si>
  <si>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</si>
  <si>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</si>
  <si>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</si>
  <si>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</si>
  <si>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</si>
  <si>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</si>
  <si>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</si>
  <si>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</si>
  <si>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</si>
  <si>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</si>
  <si>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</si>
  <si>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</si>
  <si>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</si>
  <si>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</si>
  <si>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</si>
  <si>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</si>
  <si>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</si>
  <si>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</si>
  <si>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</si>
  <si>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</si>
  <si>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</si>
  <si>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</si>
  <si>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</si>
  <si>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</si>
  <si>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</si>
  <si>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</si>
  <si>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</si>
  <si>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</si>
  <si>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</si>
  <si>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</si>
  <si>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</si>
  <si>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</si>
  <si>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</si>
  <si>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</si>
  <si>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</si>
  <si>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</si>
  <si>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</si>
  <si>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</si>
  <si>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</si>
  <si>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</si>
  <si>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</si>
  <si>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</si>
  <si>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</si>
  <si>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</si>
  <si>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</si>
  <si>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</si>
  <si>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</si>
  <si>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</si>
  <si>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</si>
  <si>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</si>
  <si>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</si>
  <si>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</si>
  <si>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</si>
  <si>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</si>
  <si>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</si>
  <si>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</si>
  <si>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</si>
  <si>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</si>
  <si>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</si>
  <si>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</si>
  <si>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</si>
  <si>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</si>
  <si>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</si>
  <si>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</si>
  <si>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</si>
  <si>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</si>
  <si>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</si>
  <si>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</si>
  <si>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</si>
  <si>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</si>
  <si>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</si>
  <si>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</si>
  <si>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</si>
  <si>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</si>
  <si>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</si>
  <si>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</si>
  <si>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</si>
  <si>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</si>
  <si>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</si>
  <si>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</si>
  <si>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</si>
  <si>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</si>
  <si>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</si>
  <si>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</si>
  <si>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</si>
  <si>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</si>
  <si>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</si>
  <si>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</si>
  <si>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</si>
  <si>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</si>
  <si>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</si>
  <si>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</si>
  <si>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</si>
  <si>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</si>
  <si>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</si>
  <si>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</si>
  <si>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</si>
  <si>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</si>
  <si>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</si>
  <si>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</si>
  <si>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</si>
  <si>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</si>
  <si>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</si>
  <si>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</si>
  <si>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</si>
  <si>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</si>
  <si>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</si>
  <si>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</si>
  <si>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</si>
  <si>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</si>
  <si>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</si>
  <si>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</si>
  <si>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</si>
  <si>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</si>
  <si>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</si>
  <si>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</si>
  <si>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</si>
  <si>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</si>
  <si>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</si>
  <si>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</si>
  <si>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</si>
  <si>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</si>
  <si>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</si>
  <si>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</si>
  <si>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</si>
  <si>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</si>
  <si>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</si>
  <si>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</si>
  <si>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</si>
  <si>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</si>
  <si>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</si>
  <si>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</si>
  <si>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</si>
  <si>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</si>
  <si>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</si>
  <si>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</si>
  <si>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</si>
  <si>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</si>
  <si>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</si>
  <si>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</si>
  <si>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</si>
  <si>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</si>
  <si>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</si>
  <si>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</si>
  <si>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</si>
  <si>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</si>
  <si>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</si>
  <si>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</si>
  <si>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</si>
  <si>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</si>
  <si>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</si>
  <si>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</si>
  <si>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</si>
  <si>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</si>
  <si>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</si>
  <si>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</si>
  <si>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</si>
  <si>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</si>
  <si>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</si>
  <si>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</si>
  <si>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</si>
  <si>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</si>
  <si>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</si>
  <si>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</si>
  <si>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</si>
  <si>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</si>
  <si>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</si>
  <si>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</si>
  <si>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</si>
  <si>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</si>
  <si>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</si>
  <si>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</si>
  <si>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</si>
  <si>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</si>
  <si>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</si>
  <si>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</si>
  <si>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</si>
  <si>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</si>
  <si>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</si>
  <si>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</si>
  <si>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</si>
  <si>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</si>
  <si>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</si>
  <si>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</si>
  <si>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</si>
  <si>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</si>
  <si>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</si>
  <si>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</si>
  <si>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</si>
  <si>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</si>
  <si>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</si>
  <si>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</si>
  <si>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</si>
  <si>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</si>
  <si>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</si>
  <si>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</si>
  <si>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</si>
  <si>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</si>
  <si>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</si>
  <si>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</si>
  <si>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</si>
  <si>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</si>
  <si>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</si>
  <si>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</si>
  <si>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</si>
  <si>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</si>
  <si>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</si>
  <si>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</si>
  <si>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</si>
  <si>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</si>
  <si>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</si>
  <si>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</si>
  <si>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</si>
  <si>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</si>
  <si>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</si>
  <si>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</si>
  <si>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</si>
  <si>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</si>
  <si>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</si>
  <si>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</si>
  <si>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</si>
  <si>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</si>
  <si>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</si>
  <si>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</si>
  <si>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</si>
  <si>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</si>
  <si>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</si>
  <si>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</si>
  <si>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</si>
  <si>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</si>
  <si>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</si>
  <si>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</si>
  <si>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</si>
  <si>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</si>
  <si>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</si>
  <si>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</si>
  <si>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</si>
  <si>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</si>
  <si>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</si>
  <si>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</si>
  <si>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</si>
  <si>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</si>
  <si>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</si>
  <si>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</si>
  <si>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</si>
  <si>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</si>
  <si>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</si>
  <si>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</si>
  <si>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</si>
  <si>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</si>
  <si>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</si>
  <si>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</si>
  <si>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</si>
  <si>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</si>
  <si>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</si>
  <si>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</si>
  <si>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</si>
  <si>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</si>
  <si>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</si>
  <si>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</si>
  <si>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</si>
  <si>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</si>
  <si>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</si>
  <si>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</si>
  <si>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</si>
  <si>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</si>
  <si>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</si>
  <si>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</si>
  <si>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</si>
  <si>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</si>
  <si>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</si>
  <si>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</si>
  <si>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</si>
  <si>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</si>
  <si>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</si>
  <si>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</si>
  <si>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</si>
  <si>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</si>
  <si>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</si>
  <si>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</si>
  <si>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</si>
  <si>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</si>
  <si>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</si>
  <si>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</si>
  <si>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</si>
  <si>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</si>
  <si>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</si>
  <si>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</si>
  <si>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</si>
  <si>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</si>
  <si>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</si>
  <si>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</si>
  <si>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</si>
  <si>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</si>
  <si>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</si>
  <si>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</si>
  <si>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</si>
  <si>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</si>
  <si>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</si>
  <si>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</si>
  <si>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</si>
  <si>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</si>
  <si>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</si>
  <si>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</si>
  <si>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</si>
  <si>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</si>
  <si>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</si>
  <si>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</si>
  <si>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</si>
  <si>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</si>
  <si>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</si>
  <si>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</si>
  <si>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</si>
  <si>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</si>
  <si>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</si>
  <si>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</si>
  <si>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</si>
  <si>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</si>
  <si>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</si>
  <si>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</si>
  <si>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</si>
  <si>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</si>
  <si>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</si>
  <si>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</si>
  <si>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</si>
  <si>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</si>
  <si>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</si>
  <si>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</si>
  <si>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</si>
  <si>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</si>
  <si>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</si>
  <si>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</si>
  <si>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</si>
  <si>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</si>
  <si>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</si>
  <si>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</si>
  <si>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</si>
  <si>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</si>
  <si>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</si>
  <si>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</si>
  <si>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</si>
  <si>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</si>
  <si>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</si>
  <si>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</si>
  <si>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</si>
  <si>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</si>
  <si>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</si>
  <si>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</si>
  <si>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</si>
  <si>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</si>
  <si>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</si>
  <si>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</si>
  <si>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</si>
  <si>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</si>
  <si>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</si>
  <si>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</si>
  <si>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</si>
  <si>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</si>
  <si>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</si>
  <si>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</si>
  <si>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</si>
  <si>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</si>
  <si>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</si>
  <si>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</si>
  <si>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</si>
  <si>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</si>
  <si>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</si>
  <si>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</si>
  <si>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</si>
  <si>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</si>
  <si>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</si>
  <si>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</si>
  <si>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</si>
  <si>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</si>
  <si>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</si>
  <si>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</si>
  <si>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</si>
  <si>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</si>
  <si>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</si>
  <si>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</si>
  <si>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</si>
  <si>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</si>
  <si>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</si>
  <si>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</si>
  <si>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</si>
  <si>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</si>
  <si>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</si>
  <si>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</si>
  <si>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</si>
  <si>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</si>
  <si>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</si>
  <si>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</si>
  <si>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</si>
  <si>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</si>
  <si>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</si>
  <si>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</si>
  <si>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</si>
  <si>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</si>
  <si>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</si>
  <si>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</si>
  <si>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</si>
  <si>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</si>
  <si>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</si>
  <si>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</si>
  <si>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</si>
  <si>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</si>
  <si>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</si>
  <si>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</si>
  <si>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</si>
  <si>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</si>
  <si>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</si>
  <si>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</si>
  <si>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</si>
  <si>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</si>
  <si>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</si>
  <si>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</si>
  <si>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</si>
  <si>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</si>
  <si>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</si>
  <si>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</si>
  <si>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</si>
  <si>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</si>
  <si>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</si>
  <si>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</si>
  <si>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</si>
  <si>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</si>
  <si>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</si>
  <si>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</si>
  <si>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</si>
  <si>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</si>
  <si>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</si>
  <si>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</si>
  <si>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</si>
  <si>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</si>
  <si>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</si>
  <si>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</si>
  <si>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</si>
  <si>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</si>
  <si>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</si>
  <si>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</si>
  <si>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</si>
  <si>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</si>
  <si>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</si>
  <si>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</si>
  <si>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</si>
  <si>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</si>
  <si>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</si>
  <si>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</si>
  <si>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</si>
  <si>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</si>
  <si>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</si>
  <si>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</si>
  <si>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</si>
  <si>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</si>
  <si>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</si>
  <si>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</si>
  <si>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</si>
  <si>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</si>
  <si>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</si>
  <si>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</si>
  <si>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</si>
  <si>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</si>
  <si>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</si>
  <si>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</si>
  <si>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</si>
  <si>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</si>
  <si>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</si>
  <si>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</si>
  <si>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</si>
  <si>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</si>
  <si>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</si>
  <si>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</si>
  <si>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</si>
  <si>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</si>
  <si>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</si>
  <si>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</si>
  <si>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</si>
  <si>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</si>
  <si>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</si>
  <si>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</si>
  <si>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</si>
  <si>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</si>
  <si>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</si>
  <si>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</si>
  <si>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</si>
  <si>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</si>
  <si>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</si>
  <si>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</si>
  <si>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</si>
  <si>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</si>
  <si>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</si>
  <si>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</si>
  <si>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</si>
  <si>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</si>
  <si>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</si>
  <si>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</si>
  <si>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</si>
  <si>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</si>
  <si>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</si>
  <si>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</si>
  <si>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</si>
  <si>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</si>
  <si>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</si>
  <si>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</si>
  <si>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</si>
  <si>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</si>
  <si>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</si>
  <si>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</si>
  <si>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</si>
  <si>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</si>
  <si>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</si>
  <si>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</si>
  <si>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</si>
  <si>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</si>
  <si>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</si>
  <si>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</si>
  <si>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</si>
  <si>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</si>
  <si>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</si>
  <si>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</si>
  <si>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</si>
  <si>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</si>
  <si>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</si>
  <si>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</si>
  <si>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</si>
  <si>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</si>
  <si>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</si>
  <si>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</si>
  <si>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</si>
  <si>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</si>
  <si>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</si>
  <si>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</si>
  <si>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</si>
  <si>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</si>
  <si>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</si>
  <si>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</si>
  <si>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</si>
  <si>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</si>
  <si>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</si>
  <si>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</si>
  <si>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</si>
  <si>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</si>
  <si>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</si>
  <si>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</si>
  <si>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</si>
  <si>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</si>
  <si>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</si>
  <si>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</si>
  <si>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</si>
  <si>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</si>
  <si>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</si>
  <si>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</si>
  <si>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</si>
  <si>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</si>
  <si>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</si>
  <si>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</si>
  <si>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</si>
  <si>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</si>
  <si>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</si>
  <si>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</si>
  <si>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</si>
  <si>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</si>
  <si>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</si>
  <si>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</si>
  <si>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</si>
  <si>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</si>
  <si>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</si>
  <si>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</si>
  <si>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</si>
  <si>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</si>
  <si>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</si>
  <si>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</si>
  <si>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</si>
  <si>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</si>
  <si>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</si>
  <si>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</si>
  <si>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</si>
  <si>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</si>
  <si>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</si>
  <si>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</si>
  <si>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</si>
  <si>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</si>
  <si>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</si>
  <si>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</si>
  <si>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</si>
  <si>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</si>
  <si>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</si>
  <si>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</si>
  <si>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</si>
  <si>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</si>
  <si>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</si>
  <si>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</si>
  <si>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</si>
  <si>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</si>
  <si>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</si>
  <si>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</si>
  <si>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</si>
  <si>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</si>
  <si>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</si>
  <si>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</si>
  <si>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</si>
  <si>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</si>
  <si>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</si>
  <si>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</si>
  <si>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</si>
  <si>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</si>
  <si>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</si>
  <si>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</si>
  <si>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</si>
  <si>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</si>
  <si>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</si>
  <si>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</si>
  <si>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</si>
  <si>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</si>
  <si>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</si>
  <si>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</si>
  <si>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</si>
  <si>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</si>
  <si>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</si>
  <si>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</si>
  <si>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</si>
  <si>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</si>
  <si>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</si>
  <si>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</si>
  <si>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</si>
  <si>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</si>
  <si>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</si>
  <si>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</si>
  <si>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</si>
  <si>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</si>
  <si>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</si>
  <si>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</si>
  <si>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</si>
  <si>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</si>
  <si>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</si>
  <si>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</si>
  <si>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</si>
  <si>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</si>
  <si>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</si>
  <si>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</si>
  <si>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</si>
  <si>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</si>
  <si>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</si>
  <si>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</si>
  <si>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</si>
  <si>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</si>
  <si>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</si>
  <si>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</si>
  <si>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</si>
  <si>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</si>
  <si>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</si>
  <si>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</si>
  <si>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</si>
  <si>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</si>
  <si>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</si>
  <si>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</si>
  <si>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</si>
  <si>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</si>
  <si>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</si>
  <si>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</si>
  <si>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</si>
  <si>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</si>
  <si>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</si>
  <si>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</si>
  <si>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</si>
  <si>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</si>
  <si>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</si>
  <si>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</si>
  <si>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</si>
  <si>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</si>
  <si>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</si>
  <si>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</si>
  <si>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</si>
  <si>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</si>
  <si>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</si>
  <si>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</si>
  <si>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</si>
  <si>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</si>
  <si>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</si>
  <si>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</si>
  <si>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</si>
  <si>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</si>
  <si>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</si>
  <si>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</si>
  <si>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</si>
  <si>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</si>
  <si>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</si>
  <si>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</si>
  <si>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</si>
  <si>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</si>
  <si>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</si>
  <si>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</si>
  <si>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</si>
  <si>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</si>
  <si>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</si>
  <si>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</si>
  <si>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</si>
  <si>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</si>
  <si>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</si>
  <si>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</si>
  <si>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</si>
  <si>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</si>
  <si>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</si>
  <si>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</si>
  <si>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</si>
  <si>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</si>
  <si>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</si>
  <si>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</si>
  <si>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</si>
  <si>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</si>
  <si>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</si>
  <si>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</si>
  <si>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</si>
  <si>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</si>
  <si>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</si>
  <si>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</si>
  <si>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</si>
  <si>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</si>
  <si>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</si>
  <si>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</si>
  <si>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</si>
  <si>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</si>
  <si>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</si>
  <si>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</si>
  <si>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</si>
  <si>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</si>
  <si>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</si>
  <si>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</si>
  <si>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</si>
  <si>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</si>
  <si>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</si>
  <si>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</si>
  <si>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</si>
  <si>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</si>
  <si>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</si>
  <si>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</si>
  <si>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</si>
  <si>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</si>
  <si>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</si>
  <si>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</si>
  <si>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</si>
  <si>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</si>
  <si>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</si>
  <si>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</si>
  <si>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</si>
  <si>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</si>
  <si>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</si>
  <si>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</si>
  <si>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</si>
  <si>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</si>
  <si>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</si>
  <si>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</si>
  <si>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</si>
  <si>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</si>
  <si>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</si>
  <si>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</si>
  <si>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</si>
  <si>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</si>
  <si>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</si>
  <si>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</si>
  <si>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</si>
  <si>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</si>
  <si>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</si>
  <si>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</si>
  <si>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</si>
  <si>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</si>
  <si>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</si>
  <si>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</si>
  <si>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</si>
  <si>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</si>
  <si>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</si>
  <si>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</si>
  <si>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</si>
  <si>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</si>
  <si>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</si>
  <si>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</si>
  <si>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</si>
  <si>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</si>
  <si>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</si>
  <si>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</si>
  <si>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</si>
  <si>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</si>
  <si>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</si>
  <si>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</si>
  <si>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</si>
  <si>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</si>
  <si>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</si>
  <si>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</si>
  <si>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</si>
  <si>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</si>
  <si>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</si>
  <si>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</si>
  <si>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</si>
  <si>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</si>
  <si>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</si>
  <si>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</si>
  <si>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</si>
  <si>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</si>
  <si>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</si>
  <si>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</si>
  <si>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</si>
  <si>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</si>
  <si>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</si>
  <si>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</si>
  <si>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</si>
  <si>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</si>
  <si>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</si>
  <si>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</si>
  <si>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</si>
  <si>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</si>
  <si>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</si>
  <si>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</si>
  <si>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</si>
  <si>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</si>
  <si>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</si>
  <si>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</si>
  <si>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</si>
  <si>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</si>
  <si>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</si>
  <si>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</si>
  <si>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</si>
  <si>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</si>
  <si>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</si>
  <si>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</si>
  <si>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</si>
  <si>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</si>
  <si>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</si>
  <si>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</si>
  <si>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</si>
  <si>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</si>
  <si>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</si>
  <si>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</si>
  <si>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</si>
  <si>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</si>
  <si>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</si>
  <si>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</si>
  <si>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</si>
  <si>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</si>
  <si>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</si>
  <si>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</si>
  <si>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</si>
  <si>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</si>
  <si>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</si>
  <si>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</si>
  <si>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</si>
  <si>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</si>
  <si>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</si>
  <si>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</si>
  <si>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</si>
  <si>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</si>
  <si>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</si>
  <si>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</si>
  <si>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</si>
  <si>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</si>
  <si>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</si>
  <si>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</si>
  <si>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</si>
  <si>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</si>
  <si>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</si>
  <si>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</si>
  <si>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</si>
  <si>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</si>
  <si>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</si>
  <si>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</si>
  <si>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</si>
  <si>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</si>
  <si>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</si>
  <si>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</si>
  <si>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</si>
  <si>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</si>
  <si>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</si>
  <si>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</si>
  <si>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</si>
  <si>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</si>
  <si>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</si>
  <si>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</si>
  <si>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</si>
  <si>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</si>
  <si>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</si>
  <si>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</si>
  <si>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</si>
  <si>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</si>
  <si>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</si>
  <si>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</si>
  <si>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</si>
  <si>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</si>
  <si>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</si>
  <si>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</si>
  <si>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</si>
  <si>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</si>
  <si>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</si>
  <si>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</si>
  <si>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</si>
  <si>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</si>
  <si>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</si>
  <si>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</si>
  <si>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</si>
  <si>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</si>
  <si>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</si>
  <si>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</si>
  <si>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</si>
  <si>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</si>
  <si>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</si>
  <si>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</si>
  <si>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</si>
  <si>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</si>
  <si>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</si>
  <si>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</si>
  <si>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</si>
  <si>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</si>
  <si>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</si>
  <si>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</si>
  <si>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</si>
  <si>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</si>
  <si>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</si>
  <si>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</si>
  <si>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</si>
  <si>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</si>
  <si>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</si>
  <si>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</si>
  <si>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</si>
  <si>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</si>
  <si>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</si>
  <si>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</si>
  <si>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</si>
  <si>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</si>
  <si>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</si>
  <si>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</si>
  <si>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</si>
  <si>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</si>
  <si>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</si>
  <si>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</si>
  <si>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</si>
  <si>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</si>
  <si>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</si>
  <si>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</si>
  <si>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</si>
  <si>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</si>
  <si>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</si>
  <si>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</si>
  <si>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</si>
  <si>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</si>
  <si>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</si>
  <si>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</si>
  <si>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</si>
  <si>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</si>
  <si>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</si>
  <si>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</si>
  <si>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</si>
  <si>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</si>
  <si>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</si>
  <si>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</si>
  <si>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</si>
  <si>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</si>
  <si>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</si>
  <si>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</si>
  <si>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</si>
  <si>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</si>
  <si>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</si>
  <si>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</si>
  <si>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</si>
  <si>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</si>
  <si>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</si>
  <si>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</si>
  <si>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</si>
  <si>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</si>
  <si>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</si>
  <si>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</si>
  <si>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</si>
  <si>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</si>
  <si>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</si>
  <si>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</si>
  <si>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</si>
  <si>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</si>
  <si>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</si>
  <si>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</si>
  <si>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</si>
  <si>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</si>
  <si>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</si>
  <si>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</si>
  <si>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</si>
  <si>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</si>
  <si>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</si>
  <si>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</si>
  <si>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</si>
  <si>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</si>
  <si>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</si>
  <si>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</si>
  <si>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</si>
  <si>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</si>
  <si>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</si>
  <si>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</si>
  <si>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</si>
  <si>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</si>
  <si>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</si>
  <si>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</si>
  <si>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</si>
  <si>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</si>
  <si>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</si>
  <si>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</si>
  <si>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</si>
  <si>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</si>
  <si>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</si>
  <si>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</si>
  <si>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</si>
  <si>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</si>
  <si>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</si>
  <si>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</si>
  <si>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</si>
  <si>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</si>
  <si>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</si>
  <si>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</si>
  <si>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</si>
  <si>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</si>
  <si>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</si>
  <si>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</si>
  <si>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</si>
  <si>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</si>
  <si>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</si>
  <si>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</si>
  <si>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</si>
  <si>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</si>
  <si>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</si>
  <si>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</si>
  <si>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</si>
  <si>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</si>
  <si>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</si>
  <si>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</si>
  <si>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</si>
  <si>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</si>
  <si>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</si>
  <si>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</si>
  <si>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</si>
  <si>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</si>
  <si>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</si>
  <si>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</si>
  <si>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</si>
  <si>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</si>
  <si>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</si>
  <si>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</si>
  <si>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</si>
  <si>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</si>
  <si>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</si>
  <si>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</si>
  <si>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</si>
  <si>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</si>
  <si>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</si>
  <si>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</si>
  <si>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</si>
  <si>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</si>
  <si>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</si>
  <si>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</si>
  <si>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</si>
  <si>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</si>
  <si>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</si>
  <si>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</si>
  <si>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</si>
  <si>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</si>
  <si>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</si>
  <si>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</si>
  <si>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</si>
  <si>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</si>
  <si>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</si>
  <si>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</si>
  <si>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</si>
  <si>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</si>
  <si>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</si>
  <si>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</si>
  <si>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</si>
  <si>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</si>
  <si>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</si>
  <si>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</si>
  <si>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</si>
  <si>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</si>
  <si>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</si>
  <si>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</si>
  <si>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</si>
  <si>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</si>
  <si>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</si>
  <si>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</si>
  <si>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</si>
  <si>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</si>
  <si>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</si>
  <si>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</si>
  <si>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</si>
  <si>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</si>
  <si>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</si>
  <si>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</si>
  <si>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</si>
  <si>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</si>
  <si>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</si>
  <si>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</si>
  <si>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</si>
  <si>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</si>
  <si>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</si>
  <si>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</si>
  <si>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</si>
  <si>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</si>
  <si>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</si>
  <si>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</si>
  <si>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</si>
  <si>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</si>
  <si>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</si>
  <si>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</si>
  <si>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</si>
  <si>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</si>
  <si>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</si>
  <si>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</si>
  <si>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</si>
  <si>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</si>
  <si>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</si>
  <si>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</si>
  <si>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</si>
  <si>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</si>
  <si>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</si>
  <si>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</si>
  <si>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</si>
  <si>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</si>
  <si>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</si>
  <si>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</si>
  <si>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</si>
  <si>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</si>
  <si>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</si>
  <si>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</si>
  <si>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</si>
  <si>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</si>
  <si>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</si>
  <si>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</si>
  <si>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</si>
  <si>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</si>
  <si>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</si>
  <si>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</si>
  <si>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</si>
  <si>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</si>
  <si>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</si>
  <si>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</si>
  <si>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</si>
  <si>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</si>
  <si>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</si>
  <si>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</si>
  <si>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</si>
  <si>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</si>
  <si>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</si>
  <si>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</si>
  <si>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</si>
  <si>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</si>
  <si>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</si>
  <si>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</si>
  <si>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</si>
  <si>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</si>
  <si>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</si>
  <si>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</si>
  <si>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</si>
  <si>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</si>
  <si>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</si>
  <si>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</si>
  <si>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</si>
  <si>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</si>
  <si>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</si>
  <si>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</si>
  <si>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</si>
  <si>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</si>
  <si>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</si>
  <si>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</si>
  <si>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</si>
  <si>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</si>
  <si>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</si>
  <si>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</si>
  <si>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</si>
  <si>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</si>
  <si>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</si>
  <si>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</si>
  <si>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</si>
  <si>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</si>
  <si>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</si>
  <si>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</si>
  <si>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</si>
  <si>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</si>
  <si>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</si>
  <si>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</si>
  <si>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</si>
  <si>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</si>
  <si>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</si>
  <si>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</si>
  <si>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</si>
  <si>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</si>
  <si>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</si>
  <si>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</si>
  <si>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</si>
  <si>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</si>
  <si>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</si>
  <si>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</si>
  <si>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</si>
  <si>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</si>
  <si>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</si>
  <si>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</si>
  <si>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</si>
  <si>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</si>
  <si>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</si>
  <si>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</si>
  <si>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</si>
  <si>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</si>
  <si>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</si>
  <si>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</si>
  <si>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</si>
  <si>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</si>
  <si>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</si>
  <si>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</si>
  <si>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</si>
  <si>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</si>
  <si>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</si>
  <si>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</si>
  <si>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</si>
  <si>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</si>
  <si>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</si>
  <si>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</si>
  <si>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</si>
  <si>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</si>
  <si>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</si>
  <si>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</si>
  <si>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</si>
  <si>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</si>
  <si>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</si>
  <si>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</si>
  <si>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</si>
  <si>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</si>
  <si>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</si>
  <si>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</si>
  <si>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</si>
  <si>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</si>
  <si>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</si>
  <si>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</si>
  <si>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</si>
  <si>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</si>
  <si>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</si>
  <si>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</si>
  <si>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</si>
  <si>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</si>
  <si>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</si>
  <si>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</si>
  <si>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</si>
  <si>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</si>
  <si>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</si>
  <si>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</si>
  <si>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</si>
  <si>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</si>
  <si>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</si>
  <si>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</si>
  <si>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</si>
  <si>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</si>
  <si>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</si>
  <si>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</si>
  <si>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</si>
  <si>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</si>
  <si>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</si>
  <si>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</si>
  <si>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</si>
  <si>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</si>
  <si>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</si>
  <si>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</si>
  <si>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</si>
  <si>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</si>
  <si>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</si>
  <si>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</si>
  <si>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</si>
  <si>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</si>
  <si>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</si>
  <si>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</si>
  <si>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</si>
  <si>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</si>
  <si>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</si>
  <si>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</si>
  <si>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</si>
  <si>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</si>
  <si>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</si>
  <si>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</si>
  <si>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</si>
  <si>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</si>
  <si>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</si>
  <si>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</si>
  <si>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</si>
  <si>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</si>
  <si>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</si>
  <si>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</si>
  <si>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</si>
  <si>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</si>
  <si>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</si>
  <si>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</si>
  <si>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</si>
  <si>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</si>
  <si>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</si>
  <si>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</si>
  <si>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</si>
  <si>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</si>
  <si>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</si>
  <si>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</si>
  <si>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</si>
  <si>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</si>
  <si>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</si>
  <si>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</si>
  <si>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</si>
  <si>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</si>
  <si>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</si>
  <si>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</si>
  <si>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</si>
  <si>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</si>
  <si>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</si>
  <si>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</si>
  <si>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</si>
  <si>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</si>
  <si>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</si>
  <si>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</si>
  <si>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</si>
  <si>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</si>
  <si>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</si>
  <si>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</si>
  <si>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</si>
  <si>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</si>
  <si>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</si>
  <si>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</si>
  <si>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</si>
  <si>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</si>
  <si>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</si>
  <si>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</si>
  <si>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</si>
  <si>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</si>
  <si>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</si>
  <si>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</si>
  <si>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</si>
  <si>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</si>
  <si>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</si>
  <si>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</si>
  <si>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</si>
  <si>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</si>
  <si>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</si>
  <si>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</si>
  <si>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</si>
  <si>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</si>
  <si>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</si>
  <si>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</si>
  <si>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</si>
  <si>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</si>
  <si>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</si>
  <si>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</si>
  <si>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</si>
  <si>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</si>
  <si>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</si>
  <si>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</si>
  <si>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</si>
  <si>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</si>
  <si>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</si>
  <si>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</si>
  <si>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</si>
  <si>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</si>
  <si>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</si>
  <si>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</si>
  <si>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</si>
  <si>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</si>
  <si>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</si>
  <si>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</si>
  <si>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</si>
  <si>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</si>
  <si>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</si>
  <si>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</si>
  <si>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</si>
  <si>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</si>
  <si>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</si>
  <si>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</si>
  <si>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</si>
  <si>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</si>
  <si>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</si>
  <si>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</si>
  <si>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</si>
  <si>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</si>
  <si>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</si>
  <si>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</si>
  <si>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</si>
  <si>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</si>
  <si>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</si>
  <si>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</si>
  <si>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</si>
  <si>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</si>
  <si>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</si>
  <si>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</si>
  <si>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</si>
  <si>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</si>
  <si>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</si>
  <si>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</si>
  <si>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</si>
  <si>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</si>
  <si>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</si>
  <si>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</si>
  <si>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</si>
  <si>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</si>
  <si>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</si>
  <si>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</si>
  <si>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</si>
  <si>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</si>
  <si>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</si>
  <si>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</si>
  <si>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</si>
  <si>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</si>
  <si>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</si>
  <si>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</si>
  <si>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</si>
  <si>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</si>
  <si>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</si>
  <si>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</si>
  <si>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</si>
  <si>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</si>
  <si>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</si>
  <si>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</si>
  <si>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</si>
  <si>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</si>
  <si>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</si>
  <si>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</si>
  <si>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</si>
  <si>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</si>
  <si>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</si>
  <si>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</si>
  <si>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</si>
  <si>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</si>
  <si>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</si>
  <si>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</si>
  <si>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</si>
  <si>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</si>
  <si>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</si>
  <si>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</si>
  <si>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</si>
  <si>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</si>
  <si>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</si>
  <si>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</si>
  <si>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</si>
  <si>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</si>
  <si>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</si>
  <si>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</si>
  <si>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</si>
  <si>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</si>
  <si>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</si>
  <si>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</si>
  <si>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</si>
  <si>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</si>
  <si>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</si>
  <si>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</si>
  <si>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</si>
  <si>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</si>
  <si>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</si>
  <si>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</si>
  <si>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</si>
  <si>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</si>
  <si>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</si>
  <si>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</si>
  <si>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</si>
  <si>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</si>
  <si>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</si>
  <si>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</si>
  <si>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</si>
  <si>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</si>
  <si>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</si>
  <si>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</si>
  <si>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</si>
  <si>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</si>
  <si>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</si>
  <si>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</si>
  <si>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</si>
  <si>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</si>
  <si>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</si>
  <si>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</si>
  <si>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</si>
  <si>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</si>
  <si>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</si>
  <si>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</si>
  <si>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</si>
  <si>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</si>
  <si>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</si>
  <si>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</si>
  <si>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</si>
  <si>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</si>
  <si>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</si>
  <si>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</si>
  <si>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</si>
  <si>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</si>
  <si>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</si>
  <si>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</si>
  <si>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</si>
  <si>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</si>
  <si>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</si>
  <si>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</si>
  <si>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</si>
  <si>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</si>
  <si>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</si>
  <si>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</si>
  <si>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</si>
  <si>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</si>
  <si>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</si>
  <si>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</si>
  <si>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</si>
  <si>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</si>
  <si>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</si>
  <si>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</si>
  <si>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</si>
  <si>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</si>
  <si>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</si>
  <si>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</si>
  <si>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</si>
  <si>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</si>
  <si>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</si>
  <si>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</si>
  <si>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</si>
  <si>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</si>
  <si>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</si>
  <si>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</si>
  <si>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</si>
  <si>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</si>
  <si>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</si>
  <si>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</si>
  <si>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</si>
  <si>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</si>
  <si>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</si>
  <si>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</si>
  <si>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</si>
  <si>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</si>
  <si>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</si>
  <si>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</si>
  <si>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</si>
  <si>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</si>
  <si>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</si>
  <si>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</si>
  <si>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</si>
  <si>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</si>
  <si>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</si>
  <si>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</si>
  <si>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</si>
  <si>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</si>
  <si>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</si>
  <si>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</si>
  <si>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</si>
  <si>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</si>
  <si>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</si>
  <si>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</si>
  <si>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</si>
  <si>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</si>
  <si>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</si>
  <si>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</si>
  <si>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</si>
  <si>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</si>
  <si>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</si>
  <si>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</si>
  <si>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</si>
  <si>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</si>
  <si>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</si>
  <si>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</si>
  <si>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</si>
  <si>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</si>
  <si>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</si>
  <si>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</si>
  <si>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</si>
  <si>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</si>
  <si>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</si>
  <si>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</si>
  <si>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</si>
  <si>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</si>
  <si>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</si>
  <si>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</si>
  <si>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</si>
  <si>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</si>
  <si>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</si>
  <si>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</si>
  <si>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</si>
  <si>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</si>
  <si>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</si>
  <si>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</si>
  <si>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</si>
  <si>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</si>
  <si>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</si>
  <si>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</si>
  <si>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</si>
  <si>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</si>
  <si>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</si>
  <si>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</si>
  <si>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</si>
  <si>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</si>
  <si>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</si>
  <si>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</si>
  <si>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</si>
  <si>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</si>
  <si>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</si>
  <si>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</si>
  <si>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</si>
  <si>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</si>
  <si>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</si>
  <si>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</si>
  <si>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</si>
  <si>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</si>
  <si>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</si>
  <si>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</si>
  <si>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</si>
  <si>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</si>
  <si>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</si>
  <si>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</si>
  <si>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</si>
  <si>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</si>
  <si>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</si>
  <si>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</si>
  <si>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</si>
  <si>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</si>
  <si>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</si>
  <si>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</si>
  <si>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</si>
  <si>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</si>
  <si>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</si>
  <si>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</si>
  <si>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</si>
  <si>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</si>
  <si>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</si>
  <si>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</si>
  <si>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</si>
  <si>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</si>
  <si>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</si>
  <si>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</si>
  <si>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</si>
  <si>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</si>
  <si>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</si>
  <si>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</si>
  <si>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</si>
  <si>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</si>
  <si>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</si>
  <si>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</si>
  <si>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</si>
  <si>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</si>
  <si>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</si>
  <si>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</si>
  <si>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</si>
  <si>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</si>
  <si>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</si>
  <si>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</si>
  <si>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</si>
  <si>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</si>
  <si>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</si>
  <si>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</si>
  <si>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</si>
  <si>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</si>
  <si>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</si>
  <si>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</si>
  <si>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</si>
  <si>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</si>
  <si>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</si>
  <si>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</si>
  <si>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</si>
  <si>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</si>
  <si>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</si>
  <si>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</si>
  <si>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</si>
  <si>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</si>
  <si>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</si>
  <si>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</si>
  <si>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</si>
  <si>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</si>
  <si>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</si>
  <si>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</si>
  <si>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</si>
  <si>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</si>
  <si>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</si>
  <si>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</si>
  <si>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</si>
  <si>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</si>
  <si>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</si>
  <si>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</si>
  <si>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</si>
  <si>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</si>
  <si>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</si>
  <si>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</si>
  <si>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</si>
  <si>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</si>
  <si>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</si>
  <si>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</si>
  <si>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</si>
  <si>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</si>
  <si>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</si>
  <si>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</si>
  <si>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</si>
  <si>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</si>
  <si>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</si>
  <si>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</si>
  <si>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</si>
  <si>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</si>
  <si>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</si>
  <si>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</si>
  <si>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</si>
  <si>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</si>
  <si>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</si>
  <si>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</si>
  <si>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</si>
  <si>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</si>
  <si>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</si>
  <si>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</si>
  <si>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</si>
  <si>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</si>
  <si>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</si>
  <si>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</si>
  <si>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</si>
  <si>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</si>
  <si>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</si>
  <si>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</si>
  <si>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</si>
  <si>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</si>
  <si>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</si>
  <si>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</si>
  <si>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</si>
  <si>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</si>
  <si>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</si>
  <si>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</si>
  <si>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</si>
  <si>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</si>
  <si>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</si>
  <si>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</si>
  <si>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</si>
  <si>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</si>
  <si>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</si>
  <si>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</si>
  <si>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</si>
  <si>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</si>
  <si>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</si>
  <si>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</si>
  <si>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</si>
  <si>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</si>
  <si>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</si>
  <si>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</si>
  <si>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</si>
  <si>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</si>
  <si>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</si>
  <si>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</si>
  <si>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</si>
  <si>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</si>
  <si>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</si>
  <si>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</si>
  <si>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</si>
  <si>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</si>
  <si>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</si>
  <si>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</si>
  <si>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</si>
  <si>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</si>
  <si>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</si>
  <si>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</si>
  <si>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</si>
  <si>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</si>
  <si>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</si>
  <si>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</si>
  <si>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</si>
  <si>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</si>
  <si>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</si>
  <si>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</si>
  <si>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</si>
  <si>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</si>
  <si>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</si>
  <si>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</si>
  <si>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</si>
  <si>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</si>
  <si>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</si>
  <si>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</si>
  <si>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</si>
  <si>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</si>
  <si>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</si>
  <si>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</si>
  <si>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</si>
  <si>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</si>
  <si>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</si>
  <si>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</si>
  <si>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</si>
  <si>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</si>
  <si>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</si>
  <si>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</si>
  <si>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</si>
  <si>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</si>
  <si>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</si>
  <si>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</si>
  <si>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</si>
  <si>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</si>
  <si>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</si>
  <si>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</si>
  <si>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</si>
  <si>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</si>
  <si>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</si>
  <si>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</si>
  <si>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</si>
  <si>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</si>
  <si>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</si>
  <si>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</si>
  <si>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</si>
  <si>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</si>
  <si>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</si>
  <si>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</si>
  <si>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</si>
  <si>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</si>
  <si>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</si>
  <si>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</si>
  <si>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</si>
  <si>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</si>
  <si>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</si>
  <si>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</si>
  <si>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</si>
  <si>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</si>
  <si>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</si>
  <si>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</si>
  <si>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</si>
  <si>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</si>
  <si>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</si>
  <si>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</si>
  <si>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</si>
  <si>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</si>
  <si>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</si>
  <si>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</si>
  <si>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</si>
  <si>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</si>
  <si>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</si>
  <si>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</si>
  <si>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</si>
  <si>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</si>
  <si>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</si>
  <si>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</si>
  <si>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</si>
  <si>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</si>
  <si>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</si>
  <si>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</si>
  <si>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</si>
  <si>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</si>
  <si>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</si>
  <si>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</si>
  <si>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</si>
  <si>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</si>
  <si>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</si>
  <si>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</si>
  <si>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</si>
  <si>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</si>
  <si>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</si>
  <si>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</si>
  <si>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</si>
  <si>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</si>
  <si>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</si>
  <si>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</si>
  <si>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</si>
  <si>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</si>
  <si>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</si>
  <si>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</si>
  <si>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</si>
  <si>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</si>
  <si>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</si>
  <si>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</si>
  <si>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</si>
  <si>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</si>
  <si>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</si>
  <si>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</si>
  <si>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</si>
  <si>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</si>
  <si>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</si>
  <si>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</si>
  <si>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</si>
  <si>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</si>
  <si>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</si>
  <si>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</si>
  <si>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</si>
  <si>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</si>
  <si>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</si>
  <si>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</si>
  <si>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</si>
  <si>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</si>
  <si>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</si>
  <si>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</si>
  <si>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</si>
  <si>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</si>
  <si>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</si>
  <si>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</si>
  <si>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</si>
  <si>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</si>
  <si>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</si>
  <si>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</si>
  <si>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</si>
  <si>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</si>
  <si>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</si>
  <si>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</si>
  <si>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</si>
  <si>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</si>
  <si>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</si>
  <si>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</si>
  <si>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</si>
  <si>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</si>
  <si>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</si>
  <si>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</si>
  <si>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</si>
  <si>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</si>
  <si>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</si>
  <si>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</si>
  <si>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</si>
  <si>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</si>
  <si>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</si>
  <si>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</si>
  <si>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</si>
  <si>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</si>
  <si>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</si>
  <si>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</si>
  <si>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</si>
  <si>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</si>
  <si>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</si>
  <si>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</si>
  <si>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</si>
  <si>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</si>
  <si>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</si>
  <si>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</si>
  <si>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</si>
  <si>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</si>
  <si>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</si>
  <si>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</si>
  <si>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</si>
  <si>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</si>
  <si>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</si>
  <si>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</si>
  <si>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</si>
  <si>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</si>
  <si>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</si>
  <si>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</si>
  <si>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</si>
  <si>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</si>
  <si>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</si>
  <si>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</si>
  <si>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</si>
  <si>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</si>
  <si>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</si>
  <si>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</si>
  <si>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</si>
  <si>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</si>
  <si>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</si>
  <si>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</si>
  <si>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</si>
  <si>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</si>
  <si>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</si>
  <si>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</si>
  <si>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</si>
  <si>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</si>
  <si>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</si>
  <si>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</si>
  <si>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</si>
  <si>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</si>
  <si>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</si>
  <si>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</si>
  <si>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</si>
  <si>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</si>
  <si>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</si>
  <si>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</si>
  <si>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</si>
  <si>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</si>
  <si>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</si>
  <si>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</si>
  <si>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</si>
  <si>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</si>
  <si>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</si>
  <si>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</si>
  <si>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</si>
  <si>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</si>
  <si>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</si>
  <si>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</si>
  <si>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</si>
  <si>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</si>
  <si>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</si>
  <si>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</si>
  <si>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</si>
  <si>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</si>
  <si>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</si>
  <si>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</si>
  <si>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</si>
  <si>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</si>
  <si>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</si>
  <si>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</si>
  <si>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</si>
  <si>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</si>
  <si>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</si>
  <si>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</si>
  <si>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</si>
  <si>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</si>
  <si>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</si>
  <si>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</si>
  <si>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</si>
  <si>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</si>
  <si>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</si>
  <si>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</si>
  <si>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</si>
  <si>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</si>
  <si>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</si>
  <si>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</si>
  <si>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</si>
  <si>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</si>
  <si>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</si>
  <si>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</si>
  <si>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</si>
  <si>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</si>
  <si>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</si>
  <si>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</si>
  <si>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</si>
  <si>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</si>
  <si>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</si>
  <si>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</si>
  <si>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</si>
  <si>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</si>
  <si>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</si>
  <si>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</si>
  <si>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</si>
  <si>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</si>
  <si>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</si>
  <si>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</si>
  <si>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</si>
  <si>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</si>
  <si>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</si>
  <si>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</si>
  <si>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</si>
  <si>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</si>
  <si>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</si>
  <si>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</si>
  <si>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</si>
  <si>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</si>
  <si>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</si>
  <si>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</si>
  <si>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</si>
  <si>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</si>
  <si>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</si>
  <si>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</si>
  <si>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</si>
  <si>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</si>
  <si>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</si>
  <si>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</si>
  <si>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</si>
  <si>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</si>
  <si>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</si>
  <si>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</si>
  <si>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</si>
  <si>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</si>
  <si>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</si>
  <si>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</si>
  <si>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</si>
  <si>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</si>
  <si>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</si>
  <si>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</si>
  <si>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</si>
  <si>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</si>
  <si>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</si>
  <si>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</si>
  <si>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</si>
  <si>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</si>
  <si>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</si>
  <si>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</si>
  <si>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</si>
  <si>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</si>
  <si>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</si>
  <si>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</si>
  <si>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</si>
  <si>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</si>
  <si>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</si>
  <si>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</si>
  <si>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</si>
  <si>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</si>
  <si>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</si>
  <si>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</si>
  <si>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</si>
  <si>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</si>
  <si>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</si>
  <si>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</si>
  <si>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</si>
  <si>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</si>
  <si>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</si>
  <si>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</si>
  <si>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</si>
  <si>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</si>
  <si>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</si>
  <si>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</si>
  <si>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</si>
  <si>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</si>
  <si>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</si>
  <si>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</si>
  <si>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</si>
  <si>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</si>
  <si>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</si>
  <si>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</si>
  <si>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</si>
  <si>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</si>
  <si>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</si>
  <si>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</si>
  <si>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</si>
  <si>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</si>
  <si>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</si>
  <si>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</si>
  <si>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</si>
  <si>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</si>
  <si>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</si>
  <si>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</si>
  <si>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</si>
  <si>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</si>
  <si>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</si>
  <si>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</si>
  <si>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</si>
  <si>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</si>
  <si>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</si>
  <si>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</si>
  <si>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</si>
  <si>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</si>
  <si>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</si>
  <si>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</si>
  <si>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</si>
  <si>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</si>
  <si>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</si>
  <si>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</si>
  <si>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</si>
  <si>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</si>
  <si>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</si>
  <si>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</si>
  <si>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</si>
  <si>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</si>
  <si>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</si>
  <si>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</si>
  <si>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</si>
  <si>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</si>
  <si>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</si>
  <si>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</si>
  <si>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</si>
  <si>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</si>
  <si>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</si>
  <si>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</si>
  <si>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</si>
  <si>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</si>
  <si>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</si>
  <si>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</si>
  <si>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</si>
  <si>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</si>
  <si>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</si>
  <si>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</si>
  <si>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</si>
  <si>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</si>
  <si>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</si>
  <si>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</si>
  <si>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</si>
  <si>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</si>
  <si>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</si>
  <si>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</si>
  <si>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</si>
  <si>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</si>
  <si>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</si>
  <si>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</si>
  <si>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</si>
  <si>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</si>
  <si>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</si>
  <si>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</si>
  <si>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</si>
  <si>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</si>
  <si>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</si>
  <si>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</si>
  <si>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</si>
  <si>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</si>
  <si>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</si>
  <si>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</si>
  <si>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</si>
  <si>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</si>
  <si>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</si>
  <si>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</si>
  <si>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</si>
  <si>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</si>
  <si>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</si>
  <si>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</si>
  <si>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</si>
  <si>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</si>
  <si>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</si>
  <si>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</si>
  <si>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</si>
  <si>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</si>
  <si>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</si>
  <si>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</si>
  <si>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</si>
  <si>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</si>
  <si>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</si>
  <si>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</si>
  <si>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</si>
  <si>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</si>
  <si>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</si>
  <si>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</si>
  <si>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</si>
  <si>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</si>
  <si>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</si>
  <si>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</si>
  <si>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</si>
  <si>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</si>
  <si>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</si>
  <si>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</si>
  <si>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</si>
  <si>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</si>
  <si>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</si>
  <si>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</si>
  <si>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</si>
  <si>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</si>
  <si>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</si>
  <si>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</si>
  <si>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</si>
  <si>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</si>
  <si>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</si>
  <si>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</si>
  <si>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</si>
  <si>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</si>
  <si>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</si>
  <si>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</si>
  <si>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</si>
  <si>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</si>
  <si>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</si>
  <si>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</si>
  <si>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</si>
  <si>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</si>
  <si>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</si>
  <si>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</si>
  <si>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</si>
  <si>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</si>
  <si>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</si>
  <si>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</si>
  <si>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</si>
  <si>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</si>
  <si>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</si>
  <si>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</si>
  <si>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</si>
  <si>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</si>
  <si>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</si>
  <si>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</si>
  <si>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</si>
  <si>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</si>
  <si>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</si>
  <si>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</si>
  <si>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</si>
  <si>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</si>
  <si>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</si>
  <si>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</si>
  <si>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</si>
  <si>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</si>
  <si>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</si>
  <si>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</si>
  <si>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</si>
  <si>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</si>
  <si>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</si>
  <si>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</si>
  <si>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</si>
  <si>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</si>
  <si>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</si>
  <si>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</si>
  <si>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</si>
  <si>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</si>
  <si>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</si>
  <si>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</si>
  <si>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</si>
  <si>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</si>
  <si>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</si>
  <si>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</si>
  <si>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</si>
  <si>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</si>
  <si>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</si>
  <si>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</si>
  <si>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</si>
  <si>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</si>
  <si>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</si>
  <si>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</si>
  <si>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</si>
  <si>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</si>
  <si>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</si>
  <si>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</si>
  <si>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</si>
  <si>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</si>
  <si>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</si>
  <si>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</si>
  <si>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</si>
  <si>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</si>
  <si>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</si>
  <si>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</si>
  <si>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</si>
  <si>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</si>
  <si>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</si>
  <si>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</si>
  <si>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</si>
  <si>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</si>
  <si>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</si>
  <si>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</si>
  <si>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</si>
  <si>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</si>
  <si>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</si>
  <si>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</si>
  <si>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</si>
  <si>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</si>
  <si>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</si>
  <si>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</si>
  <si>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</si>
  <si>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</si>
  <si>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</si>
  <si>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</si>
  <si>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</si>
  <si>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</si>
  <si>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</si>
  <si>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</si>
  <si>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</si>
  <si>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</si>
  <si>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</si>
  <si>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</si>
  <si>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</si>
  <si>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</si>
  <si>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</si>
  <si>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</si>
  <si>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</si>
  <si>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</si>
  <si>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</si>
  <si>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</si>
  <si>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</si>
  <si>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</si>
  <si>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</si>
  <si>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</si>
  <si>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</si>
  <si>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</si>
  <si>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</si>
  <si>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</si>
  <si>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</si>
  <si>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</si>
  <si>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</si>
  <si>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</si>
  <si>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</si>
  <si>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</si>
  <si>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</si>
  <si>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</si>
  <si>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</si>
  <si>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</si>
  <si>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</si>
  <si>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</si>
  <si>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</si>
  <si>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</si>
  <si>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</si>
  <si>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</si>
  <si>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</si>
  <si>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</si>
  <si>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</si>
  <si>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</si>
  <si>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</si>
  <si>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</si>
  <si>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</si>
  <si>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</si>
  <si>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</si>
  <si>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</si>
  <si>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</si>
  <si>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</si>
  <si>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</si>
  <si>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</si>
  <si>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</si>
  <si>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</si>
  <si>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</si>
  <si>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</si>
  <si>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</si>
  <si>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</si>
  <si>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</si>
  <si>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</si>
  <si>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</si>
  <si>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</si>
  <si>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</si>
  <si>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</si>
  <si>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</si>
  <si>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</si>
  <si>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</si>
  <si>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</si>
  <si>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</si>
  <si>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</si>
  <si>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</si>
  <si>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</si>
  <si>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</si>
  <si>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</si>
  <si>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</si>
  <si>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</si>
  <si>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</si>
  <si>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</si>
  <si>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</si>
  <si>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</si>
  <si>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</si>
  <si>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</si>
  <si>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</si>
  <si>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</si>
  <si>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</si>
  <si>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</si>
  <si>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</si>
  <si>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</si>
  <si>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</si>
  <si>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</si>
  <si>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</si>
  <si>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</si>
  <si>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</si>
  <si>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</si>
  <si>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</si>
  <si>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</si>
  <si>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</si>
  <si>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</si>
  <si>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</si>
  <si>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</si>
  <si>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</si>
  <si>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</si>
  <si>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</si>
  <si>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</si>
  <si>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</si>
  <si>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</si>
  <si>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</si>
  <si>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</si>
  <si>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</si>
  <si>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</si>
  <si>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</si>
  <si>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</si>
  <si>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</si>
  <si>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</si>
  <si>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</si>
  <si>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</si>
  <si>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</si>
  <si>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</si>
  <si>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</si>
  <si>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</si>
  <si>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</si>
  <si>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</si>
  <si>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</si>
  <si>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</si>
  <si>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</si>
  <si>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</si>
  <si>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</si>
  <si>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</si>
  <si>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</si>
  <si>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</si>
  <si>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</si>
  <si>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</si>
  <si>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</si>
  <si>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</si>
  <si>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</si>
  <si>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</si>
  <si>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</si>
  <si>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</si>
  <si>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</si>
  <si>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</si>
  <si>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</si>
  <si>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</si>
  <si>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</si>
  <si>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</si>
  <si>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</si>
  <si>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</si>
  <si>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</si>
  <si>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</si>
  <si>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</si>
  <si>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</si>
  <si>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</si>
  <si>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</si>
  <si>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</si>
  <si>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</si>
  <si>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</si>
  <si>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</si>
  <si>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</si>
  <si>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</si>
  <si>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</si>
  <si>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</si>
  <si>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</si>
  <si>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</si>
  <si>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</si>
  <si>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</si>
  <si>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</si>
  <si>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</si>
  <si>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</si>
  <si>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</si>
  <si>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</si>
  <si>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</si>
  <si>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</si>
  <si>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</si>
  <si>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</si>
  <si>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</si>
  <si>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</si>
  <si>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</si>
  <si>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</si>
  <si>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</si>
  <si>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</si>
  <si>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</si>
  <si>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</si>
  <si>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</si>
  <si>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</si>
  <si>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</si>
  <si>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</si>
  <si>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</si>
  <si>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</si>
  <si>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</si>
  <si>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</si>
  <si>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</si>
  <si>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</si>
  <si>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</si>
  <si>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</si>
  <si>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</si>
  <si>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</si>
  <si>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</si>
  <si>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</si>
  <si>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</si>
  <si>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</si>
  <si>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</si>
  <si>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</si>
  <si>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</si>
  <si>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</si>
  <si>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</si>
  <si>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</si>
  <si>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</si>
  <si>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</si>
  <si>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</si>
  <si>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</si>
  <si>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</si>
  <si>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</si>
  <si>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</si>
  <si>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</si>
  <si>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</si>
  <si>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</si>
  <si>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</si>
  <si>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</si>
  <si>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</si>
  <si>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</si>
  <si>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</si>
  <si>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</si>
  <si>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</si>
  <si>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</si>
  <si>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</si>
  <si>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</si>
  <si>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</si>
  <si>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</si>
  <si>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</si>
  <si>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</si>
  <si>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</si>
  <si>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</si>
  <si>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</si>
  <si>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</si>
  <si>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</si>
  <si>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</si>
  <si>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</si>
  <si>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</si>
  <si>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</si>
  <si>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</si>
  <si>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</si>
  <si>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</si>
  <si>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</si>
  <si>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</si>
  <si>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</si>
  <si>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</si>
  <si>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</si>
  <si>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</si>
  <si>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</si>
  <si>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</si>
  <si>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</si>
  <si>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</si>
  <si>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</si>
  <si>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</si>
  <si>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</si>
  <si>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</si>
  <si>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</si>
  <si>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</si>
  <si>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</si>
  <si>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</si>
  <si>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</si>
  <si>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</si>
  <si>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</si>
  <si>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</si>
  <si>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</si>
  <si>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</si>
  <si>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</si>
  <si>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</si>
  <si>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</si>
  <si>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</si>
  <si>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</si>
  <si>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</si>
  <si>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</si>
  <si>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</si>
  <si>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</si>
  <si>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</si>
  <si>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</si>
  <si>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</si>
  <si>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</si>
  <si>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</si>
  <si>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</si>
  <si>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</si>
  <si>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</si>
  <si>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</si>
  <si>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</si>
  <si>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</si>
  <si>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</si>
  <si>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</si>
  <si>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</si>
  <si>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</si>
  <si>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</si>
  <si>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</si>
  <si>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</si>
  <si>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</si>
  <si>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</si>
  <si>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</si>
  <si>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</si>
  <si>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</si>
  <si>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</si>
  <si>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</si>
  <si>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</si>
  <si>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</si>
  <si>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</si>
  <si>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</si>
  <si>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</si>
  <si>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</si>
  <si>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</si>
  <si>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</si>
  <si>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</si>
  <si>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</si>
  <si>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</si>
  <si>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</si>
  <si>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</si>
  <si>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</si>
  <si>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</si>
  <si>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</si>
  <si>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</si>
  <si>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</si>
  <si>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</si>
  <si>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</si>
  <si>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</si>
  <si>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</si>
  <si>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</si>
  <si>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</si>
  <si>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</si>
  <si>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</si>
  <si>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</si>
  <si>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</si>
  <si>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</si>
  <si>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</si>
  <si>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</si>
  <si>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</si>
  <si>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</si>
  <si>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</si>
  <si>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</si>
  <si>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</si>
  <si>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</si>
  <si>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</si>
  <si>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</si>
  <si>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</si>
  <si>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</si>
  <si>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</si>
  <si>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</si>
  <si>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</si>
  <si>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</si>
  <si>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</si>
  <si>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</si>
  <si>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</si>
  <si>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</si>
  <si>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</si>
  <si>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</si>
  <si>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</si>
  <si>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</si>
  <si>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</si>
  <si>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</si>
  <si>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</si>
  <si>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</si>
  <si>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</si>
  <si>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</si>
  <si>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</si>
  <si>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</si>
  <si>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</si>
  <si>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</si>
  <si>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</si>
  <si>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</si>
  <si>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</si>
  <si>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</si>
  <si>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</si>
  <si>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</si>
  <si>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</si>
  <si>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</si>
  <si>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</si>
  <si>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</si>
  <si>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</si>
  <si>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</si>
  <si>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</si>
  <si>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</si>
  <si>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</si>
  <si>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</si>
  <si>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</si>
  <si>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</si>
  <si>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</si>
  <si>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</si>
  <si>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</si>
  <si>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</si>
  <si>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</si>
  <si>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</si>
  <si>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</si>
  <si>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</si>
  <si>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</si>
  <si>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</si>
  <si>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</si>
  <si>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</si>
  <si>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</si>
  <si>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</si>
  <si>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</si>
  <si>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</si>
  <si>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</si>
  <si>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</si>
  <si>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</si>
  <si>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</si>
  <si>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</si>
  <si>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</si>
  <si>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</si>
  <si>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</si>
  <si>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</si>
  <si>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</si>
  <si>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</si>
  <si>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</si>
  <si>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</si>
  <si>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</si>
  <si>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</si>
  <si>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</si>
  <si>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</si>
  <si>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</si>
  <si>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</si>
  <si>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</si>
  <si>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</si>
  <si>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</si>
  <si>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</si>
  <si>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</si>
  <si>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</si>
  <si>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</si>
  <si>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</si>
  <si>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</si>
  <si>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</si>
  <si>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</si>
  <si>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</si>
  <si>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</si>
  <si>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</si>
  <si>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</si>
  <si>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</si>
  <si>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</si>
  <si>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</si>
  <si>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</si>
  <si>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</si>
  <si>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</si>
  <si>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</si>
  <si>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</si>
  <si>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</si>
  <si>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</si>
  <si>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</si>
  <si>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</si>
  <si>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</si>
  <si>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</si>
  <si>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</si>
  <si>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</si>
  <si>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</si>
  <si>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</si>
  <si>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</si>
  <si>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</si>
  <si>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</si>
  <si>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</si>
  <si>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</si>
  <si>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</si>
  <si>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</si>
  <si>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</si>
  <si>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</si>
  <si>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</si>
  <si>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</si>
  <si>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</si>
  <si>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</si>
  <si>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</si>
  <si>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</si>
  <si>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</si>
  <si>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</si>
  <si>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</si>
  <si>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</si>
  <si>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</si>
  <si>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</si>
  <si>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</si>
  <si>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</si>
  <si>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</si>
  <si>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</si>
  <si>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</si>
  <si>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</si>
  <si>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</si>
  <si>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</si>
  <si>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</si>
  <si>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</si>
  <si>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</si>
  <si>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</si>
  <si>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</si>
  <si>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</si>
  <si>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</si>
  <si>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</si>
  <si>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</si>
  <si>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</si>
  <si>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</si>
  <si>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</si>
  <si>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</si>
  <si>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</si>
  <si>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</si>
  <si>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</si>
  <si>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</si>
  <si>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</si>
  <si>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</si>
  <si>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</si>
  <si>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</si>
  <si>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</si>
  <si>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</si>
  <si>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</si>
  <si>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</si>
  <si>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</si>
  <si>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</si>
  <si>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</si>
  <si>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</si>
  <si>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</si>
  <si>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</si>
  <si>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</si>
  <si>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</si>
  <si>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</si>
  <si>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</si>
  <si>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</si>
  <si>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</si>
  <si>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</si>
  <si>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</si>
  <si>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</si>
  <si>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</si>
  <si>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</si>
  <si>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</si>
  <si>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</si>
  <si>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</si>
  <si>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</si>
  <si>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</si>
  <si>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</si>
  <si>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</si>
  <si>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</si>
  <si>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</si>
  <si>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</si>
  <si>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</si>
  <si>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</si>
  <si>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</si>
  <si>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</si>
  <si>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</si>
  <si>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</si>
  <si>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</si>
  <si>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</si>
  <si>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</si>
  <si>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</si>
  <si>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</si>
  <si>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</si>
  <si>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</si>
  <si>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</si>
  <si>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</si>
  <si>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</si>
  <si>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</si>
  <si>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</si>
  <si>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</si>
  <si>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</si>
  <si>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</si>
  <si>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</si>
  <si>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</si>
  <si>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</si>
  <si>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</si>
  <si>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</si>
  <si>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</si>
  <si>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</si>
  <si>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</si>
  <si>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</si>
  <si>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</si>
  <si>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</si>
  <si>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</si>
  <si>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</si>
  <si>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</si>
  <si>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</si>
  <si>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</si>
  <si>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</si>
  <si>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</si>
  <si>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</si>
  <si>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</si>
  <si>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</si>
  <si>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</si>
  <si>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</si>
  <si>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</si>
  <si>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</si>
  <si>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</si>
  <si>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</si>
  <si>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</si>
  <si>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</si>
  <si>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</si>
  <si>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</si>
  <si>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</si>
  <si>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</si>
  <si>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</si>
  <si>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</si>
  <si>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</si>
  <si>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</si>
  <si>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</si>
  <si>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</si>
  <si>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</si>
  <si>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</si>
  <si>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</si>
  <si>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</si>
  <si>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</si>
  <si>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</si>
  <si>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</si>
  <si>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</si>
  <si>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</si>
  <si>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</si>
  <si>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</si>
  <si>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</si>
  <si>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</si>
  <si>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</si>
  <si>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</si>
  <si>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</si>
  <si>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</si>
  <si>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</si>
  <si>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</si>
  <si>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</si>
  <si>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</si>
  <si>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</si>
  <si>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</si>
  <si>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</si>
  <si>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</si>
  <si>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</si>
  <si>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</si>
  <si>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</si>
  <si>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</si>
  <si>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</si>
  <si>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</si>
  <si>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</si>
  <si>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</si>
  <si>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</si>
  <si>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</si>
  <si>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</si>
  <si>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</si>
  <si>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</si>
  <si>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</si>
  <si>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</si>
  <si>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</si>
  <si>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</si>
  <si>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</si>
  <si>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</si>
  <si>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</si>
  <si>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</si>
  <si>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</si>
  <si>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</si>
  <si>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</si>
  <si>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</si>
  <si>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</si>
  <si>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</si>
  <si>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</si>
  <si>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</si>
  <si>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</si>
  <si>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</si>
  <si>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</si>
  <si>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</si>
  <si>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</si>
  <si>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</si>
  <si>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</si>
  <si>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</si>
  <si>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</si>
  <si>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</si>
  <si>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</si>
  <si>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</si>
  <si>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</si>
  <si>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</si>
  <si>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</si>
  <si>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</si>
  <si>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</si>
  <si>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</si>
  <si>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</si>
  <si>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</si>
  <si>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</si>
  <si>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</si>
  <si>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</si>
  <si>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</si>
  <si>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</si>
  <si>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</si>
  <si>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</si>
  <si>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</si>
  <si>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</si>
  <si>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</si>
  <si>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</si>
  <si>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</si>
  <si>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</si>
  <si>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</si>
  <si>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</si>
  <si>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</si>
  <si>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</si>
  <si>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</si>
  <si>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</si>
  <si>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</si>
  <si>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</si>
  <si>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</si>
  <si>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</si>
  <si>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</si>
  <si>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</si>
  <si>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</si>
  <si>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</si>
  <si>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</si>
  <si>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</si>
  <si>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</si>
  <si>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</si>
  <si>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</si>
  <si>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</si>
  <si>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</si>
  <si>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</si>
  <si>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</si>
  <si>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</si>
  <si>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</si>
  <si>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</si>
  <si>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</si>
  <si>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</si>
  <si>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</si>
  <si>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</si>
  <si>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</si>
  <si>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</si>
  <si>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</si>
  <si>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</si>
  <si>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</si>
  <si>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</si>
  <si>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</si>
  <si>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</si>
  <si>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</si>
  <si>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</si>
  <si>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</si>
  <si>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</si>
  <si>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</si>
  <si>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</si>
  <si>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</si>
  <si>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</si>
  <si>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</si>
  <si>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</si>
  <si>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</si>
  <si>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</si>
  <si>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</si>
  <si>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</si>
  <si>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</si>
  <si>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</si>
  <si>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</si>
  <si>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</si>
  <si>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</si>
  <si>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</si>
  <si>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</si>
  <si>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</si>
  <si>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</si>
  <si>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</si>
  <si>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</si>
  <si>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</si>
  <si>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</si>
  <si>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</si>
  <si>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</si>
  <si>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</si>
  <si>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</si>
  <si>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</si>
  <si>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</si>
  <si>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</si>
  <si>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</si>
  <si>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</si>
  <si>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</si>
  <si>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</si>
  <si>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</si>
  <si>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</si>
  <si>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</si>
  <si>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</si>
  <si>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</si>
  <si>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</si>
  <si>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</si>
  <si>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</si>
  <si>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</si>
  <si>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</si>
  <si>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</si>
  <si>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</si>
  <si>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</si>
  <si>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</si>
  <si>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</si>
  <si>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</si>
  <si>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</si>
  <si>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</si>
  <si>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</si>
  <si>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</si>
  <si>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</si>
  <si>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</si>
  <si>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</si>
  <si>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</si>
  <si>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</si>
  <si>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</si>
  <si>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</si>
  <si>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</si>
  <si>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</si>
  <si>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</si>
  <si>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</si>
  <si>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</si>
  <si>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</si>
  <si>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</si>
  <si>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</si>
  <si>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</si>
  <si>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</si>
  <si>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</si>
  <si>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</si>
  <si>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</si>
  <si>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</si>
  <si>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</si>
  <si>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</si>
  <si>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</si>
  <si>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</si>
  <si>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</si>
  <si>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</si>
  <si>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</si>
  <si>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</si>
  <si>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</si>
  <si>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</si>
  <si>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</si>
  <si>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</si>
  <si>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</si>
  <si>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</si>
  <si>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</si>
  <si>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</si>
  <si>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</si>
  <si>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</si>
  <si>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</si>
  <si>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</si>
  <si>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</si>
  <si>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</si>
  <si>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</si>
  <si>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</si>
  <si>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</si>
  <si>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</si>
  <si>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</si>
  <si>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</si>
  <si>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</si>
  <si>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</si>
  <si>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</si>
  <si>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</si>
  <si>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</si>
  <si>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</si>
  <si>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</si>
  <si>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</si>
  <si>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</si>
  <si>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</si>
  <si>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</si>
  <si>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</si>
  <si>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</si>
  <si>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</si>
  <si>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</si>
  <si>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</si>
  <si>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</si>
  <si>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</si>
  <si>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</si>
  <si>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</si>
  <si>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</si>
  <si>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</si>
  <si>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</si>
  <si>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</si>
  <si>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</si>
  <si>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</si>
  <si>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</si>
  <si>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</si>
  <si>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</si>
  <si>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</si>
  <si>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</si>
  <si>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</si>
  <si>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</si>
  <si>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</si>
  <si>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</si>
  <si>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</si>
  <si>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</si>
  <si>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</si>
  <si>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</si>
  <si>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</si>
  <si>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</si>
  <si>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</si>
  <si>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</si>
  <si>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</si>
  <si>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</si>
  <si>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</si>
  <si>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</si>
  <si>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</si>
  <si>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</si>
  <si>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</si>
  <si>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</si>
  <si>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</si>
  <si>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</si>
  <si>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</si>
  <si>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</si>
  <si>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</si>
  <si>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</si>
  <si>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</si>
  <si>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</si>
  <si>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</si>
  <si>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</si>
  <si>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</si>
  <si>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</si>
  <si>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</si>
  <si>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</si>
  <si>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</si>
  <si>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</si>
  <si>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</si>
  <si>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</si>
  <si>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</si>
  <si>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</si>
  <si>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</si>
  <si>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</si>
  <si>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</si>
  <si>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</si>
  <si>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</si>
  <si>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</si>
  <si>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</si>
  <si>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</si>
  <si>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</si>
  <si>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</si>
  <si>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</si>
  <si>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</si>
  <si>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</si>
  <si>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</si>
  <si>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</si>
  <si>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</si>
  <si>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</si>
  <si>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</si>
  <si>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</si>
  <si>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</si>
  <si>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</si>
  <si>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</si>
  <si>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</si>
  <si>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</si>
  <si>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</si>
  <si>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</si>
  <si>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</si>
  <si>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</si>
  <si>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</si>
  <si>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</si>
  <si>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</si>
  <si>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</si>
  <si>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</si>
  <si>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</si>
  <si>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</si>
  <si>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</si>
  <si>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</si>
  <si>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</si>
  <si>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</si>
  <si>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</si>
  <si>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</si>
  <si>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</si>
  <si>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</si>
  <si>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</si>
  <si>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</si>
  <si>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</si>
  <si>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</si>
  <si>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</si>
  <si>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</si>
  <si>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</si>
  <si>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</si>
  <si>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</si>
  <si>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</si>
  <si>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</si>
  <si>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</si>
  <si>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</si>
  <si>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</si>
  <si>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</si>
  <si>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</si>
  <si>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</si>
  <si>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</si>
  <si>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</si>
  <si>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</si>
  <si>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</si>
  <si>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</si>
  <si>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</si>
  <si>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</si>
  <si>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</si>
  <si>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</si>
  <si>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</si>
  <si>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</si>
  <si>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</si>
  <si>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</si>
  <si>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</si>
  <si>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</si>
  <si>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</si>
  <si>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</si>
  <si>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</si>
  <si>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</si>
  <si>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</si>
  <si>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</si>
  <si>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</si>
  <si>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</si>
  <si>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</si>
  <si>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</si>
  <si>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</si>
  <si>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</si>
  <si>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</si>
  <si>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</si>
  <si>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</si>
  <si>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</si>
  <si>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</si>
  <si>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</si>
  <si>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</si>
  <si>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</si>
  <si>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</si>
  <si>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</si>
  <si>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</si>
  <si>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</si>
  <si>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</si>
  <si>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</si>
  <si>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</si>
  <si>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</si>
  <si>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</si>
  <si>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</si>
  <si>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</si>
  <si>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</si>
  <si>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</si>
  <si>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</si>
  <si>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</si>
  <si>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</si>
  <si>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</si>
  <si>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</si>
  <si>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</si>
  <si>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</si>
  <si>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</si>
  <si>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</si>
  <si>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</si>
  <si>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</si>
  <si>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</si>
  <si>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</si>
  <si>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</si>
  <si>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</si>
  <si>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</si>
  <si>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</si>
  <si>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</si>
  <si>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</si>
  <si>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</si>
  <si>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</si>
  <si>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</si>
  <si>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</si>
  <si>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</si>
  <si>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</si>
  <si>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</si>
  <si>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</si>
  <si>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</si>
  <si>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</si>
  <si>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</si>
  <si>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</si>
  <si>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</si>
  <si>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</si>
  <si>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</si>
  <si>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</si>
  <si>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</si>
  <si>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</si>
  <si>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</si>
  <si>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</si>
  <si>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</si>
  <si>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</si>
  <si>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</si>
  <si>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</si>
  <si>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</si>
  <si>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</si>
  <si>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</si>
  <si>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</si>
  <si>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</si>
  <si>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</si>
  <si>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</si>
  <si>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</si>
  <si>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</si>
  <si>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</si>
  <si>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</si>
  <si>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</si>
  <si>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</si>
  <si>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</si>
  <si>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</si>
  <si>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</si>
  <si>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</si>
  <si>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</si>
  <si>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</si>
  <si>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</si>
  <si>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</si>
  <si>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</si>
  <si>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</si>
  <si>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</si>
  <si>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</si>
  <si>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</si>
  <si>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</si>
  <si>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</si>
  <si>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</si>
  <si>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</si>
  <si>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</si>
  <si>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</si>
  <si>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</si>
  <si>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</si>
  <si>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</si>
  <si>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</si>
  <si>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</si>
  <si>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</si>
  <si>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</si>
  <si>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</si>
  <si>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</si>
  <si>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</si>
  <si>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</si>
  <si>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</si>
  <si>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</si>
  <si>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</si>
  <si>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</si>
  <si>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</si>
  <si>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</si>
  <si>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</si>
  <si>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</si>
  <si>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</si>
  <si>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</si>
  <si>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</si>
  <si>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</si>
  <si>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</si>
  <si>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</si>
  <si>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</si>
  <si>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</si>
  <si>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</si>
  <si>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</si>
  <si>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</si>
  <si>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</si>
  <si>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</si>
  <si>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</si>
  <si>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</si>
  <si>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</si>
  <si>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</si>
  <si>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</si>
  <si>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</si>
  <si>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</si>
  <si>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</si>
  <si>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</si>
  <si>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</si>
  <si>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</si>
  <si>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</si>
  <si>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</si>
  <si>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</si>
  <si>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</si>
  <si>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</si>
  <si>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</si>
  <si>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</si>
  <si>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</si>
  <si>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</si>
  <si>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</si>
  <si>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</si>
  <si>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</si>
  <si>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</si>
  <si>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</si>
  <si>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</si>
  <si>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</si>
  <si>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</si>
  <si>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</si>
  <si>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</si>
  <si>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</si>
  <si>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</si>
  <si>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</si>
  <si>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</si>
  <si>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</si>
  <si>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</si>
  <si>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</si>
  <si>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</si>
  <si>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</si>
  <si>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</si>
  <si>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</si>
  <si>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</si>
  <si>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</si>
  <si>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</si>
  <si>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</si>
  <si>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</si>
  <si>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</si>
  <si>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</si>
  <si>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</si>
  <si>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</si>
  <si>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</si>
  <si>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</si>
  <si>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</si>
  <si>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</si>
  <si>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</si>
  <si>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</si>
  <si>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</si>
  <si>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</si>
  <si>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</si>
  <si>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</si>
  <si>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</si>
  <si>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</si>
  <si>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</si>
  <si>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</si>
  <si>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</si>
  <si>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</si>
  <si>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</si>
  <si>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</si>
  <si>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</si>
  <si>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</si>
  <si>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</si>
  <si>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</si>
  <si>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</si>
  <si>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</si>
  <si>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</si>
  <si>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</si>
  <si>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</si>
  <si>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</si>
  <si>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</si>
  <si>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</si>
  <si>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</si>
  <si>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</si>
  <si>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</si>
  <si>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</si>
  <si>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</si>
  <si>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</si>
  <si>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</si>
  <si>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</si>
  <si>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</si>
  <si>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</si>
  <si>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</si>
  <si>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</si>
  <si>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</si>
  <si>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</si>
  <si>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</si>
  <si>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</si>
  <si>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</si>
  <si>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</si>
  <si>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</si>
  <si>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</si>
  <si>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</si>
  <si>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</si>
  <si>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</si>
  <si>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</si>
  <si>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</si>
  <si>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</si>
  <si>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</si>
  <si>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</si>
  <si>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</si>
  <si>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</si>
  <si>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</si>
  <si>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</si>
  <si>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</si>
  <si>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</si>
  <si>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</si>
  <si>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</si>
  <si>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</si>
  <si>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</si>
  <si>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</si>
  <si>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</si>
  <si>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</si>
  <si>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</si>
  <si>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</si>
  <si>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</si>
  <si>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</si>
  <si>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</si>
  <si>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</si>
  <si>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</si>
  <si>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</si>
  <si>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</si>
  <si>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</si>
  <si>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</si>
  <si>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</si>
  <si>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</si>
  <si>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</si>
  <si>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</si>
  <si>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</si>
  <si>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</si>
  <si>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</si>
  <si>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</si>
  <si>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</si>
  <si>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</si>
  <si>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</si>
  <si>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</si>
  <si>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</si>
  <si>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</si>
  <si>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</si>
  <si>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</si>
  <si>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</si>
  <si>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</si>
  <si>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</si>
  <si>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</si>
  <si>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</si>
  <si>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</si>
  <si>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</si>
  <si>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</si>
  <si>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</si>
  <si>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</si>
  <si>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</si>
  <si>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</si>
  <si>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</si>
  <si>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</si>
  <si>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</si>
  <si>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</si>
  <si>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</si>
  <si>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</si>
  <si>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</si>
  <si>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</si>
  <si>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</si>
  <si>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</si>
  <si>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</si>
  <si>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</si>
  <si>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</si>
  <si>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</si>
  <si>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</si>
  <si>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</si>
  <si>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</si>
  <si>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</si>
  <si>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</si>
  <si>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</si>
  <si>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</si>
  <si>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</si>
  <si>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</si>
  <si>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</si>
  <si>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</si>
  <si>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</si>
  <si>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</si>
  <si>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</si>
  <si>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</si>
  <si>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</si>
  <si>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</si>
  <si>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</si>
  <si>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</si>
  <si>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</si>
  <si>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</si>
  <si>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</si>
  <si>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</si>
  <si>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</si>
  <si>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</si>
  <si>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</si>
  <si>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</si>
  <si>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</si>
  <si>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</si>
  <si>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</si>
  <si>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</si>
  <si>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</si>
  <si>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</si>
  <si>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</si>
  <si>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</si>
  <si>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</si>
  <si>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</si>
  <si>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</si>
  <si>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</si>
  <si>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</si>
  <si>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</si>
  <si>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</si>
  <si>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</si>
  <si>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</si>
  <si>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</si>
  <si>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</si>
  <si>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</si>
  <si>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</si>
  <si>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</si>
  <si>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</si>
  <si>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</si>
  <si>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</si>
  <si>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</si>
  <si>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</si>
  <si>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</si>
  <si>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</si>
  <si>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</si>
  <si>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</si>
  <si>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</si>
  <si>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</si>
  <si>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</si>
  <si>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</si>
  <si>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</si>
  <si>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</si>
  <si>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</si>
  <si>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</si>
  <si>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</si>
  <si>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</si>
  <si>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</si>
  <si>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</si>
  <si>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</si>
  <si>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</si>
  <si>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</si>
  <si>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</si>
  <si>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</si>
  <si>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</si>
  <si>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</si>
  <si>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</si>
  <si>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</si>
  <si>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</si>
  <si>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</si>
  <si>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</si>
  <si>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</si>
  <si>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</si>
  <si>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</si>
  <si>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</si>
  <si>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</si>
  <si>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</si>
  <si>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</si>
  <si>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</si>
  <si>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</si>
  <si>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</si>
  <si>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</si>
  <si>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</si>
  <si>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</si>
  <si>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</si>
  <si>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</si>
  <si>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</si>
  <si>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</si>
  <si>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</si>
  <si>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</si>
  <si>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</si>
  <si>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</si>
  <si>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</si>
  <si>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</si>
  <si>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</si>
  <si>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</si>
  <si>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</si>
  <si>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</si>
  <si>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</si>
  <si>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</si>
  <si>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</si>
  <si>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</si>
  <si>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</si>
  <si>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</si>
  <si>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</si>
  <si>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</si>
  <si>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</si>
  <si>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</si>
  <si>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</si>
  <si>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</si>
  <si>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</si>
  <si>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</si>
  <si>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</si>
  <si>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</si>
  <si>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</si>
  <si>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</si>
  <si>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</si>
  <si>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</si>
  <si>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</si>
  <si>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</si>
  <si>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</si>
  <si>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</si>
  <si>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</si>
  <si>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</si>
  <si>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</si>
  <si>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</si>
  <si>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</si>
  <si>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</si>
  <si>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</si>
  <si>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</si>
  <si>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</si>
  <si>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</si>
  <si>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</si>
  <si>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</si>
  <si>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</si>
  <si>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</si>
  <si>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</si>
  <si>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</si>
  <si>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</si>
  <si>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</si>
  <si>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</si>
  <si>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</si>
  <si>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</si>
  <si>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</si>
  <si>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</si>
  <si>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</si>
  <si>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</si>
  <si>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</si>
  <si>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</si>
  <si>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</si>
  <si>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</si>
  <si>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</si>
  <si>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</si>
  <si>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</si>
  <si>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</si>
  <si>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</si>
  <si>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</si>
  <si>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</si>
  <si>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</si>
  <si>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</si>
  <si>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</si>
  <si>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</si>
  <si>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</si>
  <si>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</si>
  <si>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</si>
  <si>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</si>
  <si>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</si>
  <si>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</si>
  <si>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</si>
  <si>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</si>
  <si>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</si>
  <si>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</si>
  <si>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</si>
  <si>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</si>
  <si>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</si>
  <si>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</si>
  <si>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</si>
  <si>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</si>
  <si>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</si>
  <si>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</si>
  <si>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</si>
  <si>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</si>
  <si>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</si>
  <si>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</si>
  <si>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</si>
  <si>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</si>
  <si>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</si>
  <si>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</si>
  <si>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</si>
  <si>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</si>
  <si>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</si>
  <si>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</si>
  <si>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</si>
  <si>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</si>
  <si>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</si>
  <si>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</si>
  <si>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</si>
  <si>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</si>
  <si>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</si>
  <si>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</si>
  <si>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</si>
  <si>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</si>
  <si>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</si>
  <si>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</si>
  <si>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</si>
  <si>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</si>
  <si>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</si>
  <si>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</si>
  <si>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</si>
  <si>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</si>
  <si>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</si>
  <si>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</si>
  <si>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</si>
  <si>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</si>
  <si>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</si>
  <si>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</si>
  <si>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</si>
  <si>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</si>
  <si>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</si>
  <si>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</si>
  <si>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</si>
  <si>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</si>
  <si>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</si>
  <si>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</si>
  <si>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</si>
  <si>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</si>
  <si>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</si>
  <si>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</si>
  <si>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</si>
  <si>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</si>
  <si>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</si>
  <si>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</si>
  <si>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</si>
  <si>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</si>
  <si>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</si>
  <si>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</si>
  <si>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</si>
  <si>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</si>
  <si>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</si>
  <si>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</si>
  <si>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</si>
  <si>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</si>
  <si>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</si>
  <si>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</si>
  <si>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</si>
  <si>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</si>
  <si>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</si>
  <si>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</si>
  <si>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</si>
  <si>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</si>
  <si>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</si>
  <si>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</si>
  <si>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</si>
  <si>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</si>
  <si>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</si>
  <si>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</si>
  <si>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</si>
  <si>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</si>
  <si>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</si>
  <si>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</si>
  <si>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</si>
  <si>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</si>
  <si>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</si>
  <si>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</si>
  <si>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</si>
  <si>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</si>
  <si>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</si>
  <si>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</si>
  <si>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</si>
  <si>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</si>
  <si>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</si>
  <si>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</si>
  <si>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</si>
  <si>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</si>
  <si>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</si>
  <si>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</si>
  <si>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</si>
  <si>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</si>
  <si>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</si>
  <si>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</si>
  <si>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</si>
  <si>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</si>
  <si>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</si>
  <si>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</si>
  <si>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</si>
  <si>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</si>
  <si>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</si>
  <si>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</si>
  <si>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</si>
  <si>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</si>
  <si>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</si>
  <si>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</si>
  <si>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</si>
  <si>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</si>
  <si>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</si>
  <si>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</si>
  <si>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</si>
  <si>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</si>
  <si>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</si>
  <si>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</si>
  <si>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</si>
  <si>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</si>
  <si>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</si>
  <si>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</si>
  <si>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</si>
  <si>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</si>
  <si>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</si>
  <si>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</si>
  <si>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</si>
  <si>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</si>
  <si>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</si>
  <si>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</si>
  <si>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</si>
  <si>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</si>
  <si>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</si>
  <si>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</si>
  <si>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</si>
  <si>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</si>
  <si>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</si>
  <si>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</si>
  <si>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</si>
  <si>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</si>
  <si>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</si>
  <si>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</si>
  <si>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</si>
  <si>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</si>
  <si>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</si>
  <si>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</si>
  <si>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</si>
  <si>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</si>
  <si>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</si>
  <si>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</si>
  <si>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</si>
  <si>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</si>
  <si>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</si>
  <si>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</si>
  <si>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</si>
  <si>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</si>
  <si>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</si>
  <si>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</si>
  <si>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</si>
  <si>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</si>
  <si>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</si>
  <si>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</si>
  <si>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</si>
  <si>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</si>
  <si>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</si>
  <si>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</si>
  <si>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</si>
  <si>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</si>
  <si>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</si>
  <si>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</si>
  <si>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</si>
  <si>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</si>
  <si>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</si>
  <si>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</si>
  <si>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</si>
  <si>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</si>
  <si>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</si>
  <si>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</si>
  <si>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</si>
  <si>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</si>
  <si>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</si>
  <si>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</si>
  <si>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</si>
  <si>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</si>
  <si>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</si>
  <si>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</si>
  <si>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</si>
  <si>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</si>
  <si>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</si>
  <si>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</si>
  <si>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</si>
  <si>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</si>
  <si>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</si>
  <si>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</si>
  <si>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</si>
  <si>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</si>
  <si>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</si>
  <si>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</si>
  <si>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</si>
  <si>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</si>
  <si>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</si>
  <si>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</si>
  <si>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</si>
  <si>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</si>
  <si>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</si>
  <si>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</si>
  <si>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</si>
  <si>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</si>
  <si>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</si>
  <si>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</si>
  <si>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</si>
  <si>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</si>
  <si>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</si>
  <si>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</si>
  <si>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</si>
  <si>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</si>
  <si>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</si>
  <si>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</si>
  <si>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</si>
  <si>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</si>
  <si>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</si>
  <si>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</si>
  <si>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</si>
  <si>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</si>
  <si>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</si>
  <si>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</si>
  <si>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</si>
  <si>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</si>
  <si>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</si>
  <si>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</si>
  <si>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</si>
  <si>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</si>
  <si>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</si>
  <si>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</si>
  <si>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</si>
  <si>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</si>
  <si>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</si>
  <si>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</si>
  <si>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</si>
  <si>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</si>
  <si>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</si>
  <si>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</si>
  <si>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</si>
  <si>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</si>
  <si>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</si>
  <si>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</si>
  <si>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</si>
  <si>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</si>
  <si>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</si>
  <si>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</si>
  <si>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</si>
  <si>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</si>
  <si>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</si>
  <si>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</si>
  <si>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</si>
  <si>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</si>
  <si>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</si>
  <si>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</si>
  <si>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</si>
  <si>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</si>
  <si>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</si>
  <si>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</si>
  <si>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</si>
  <si>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</si>
  <si>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</si>
  <si>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</si>
  <si>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</si>
  <si>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</si>
  <si>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</si>
  <si>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</si>
  <si>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</si>
  <si>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</si>
  <si>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</si>
  <si>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</si>
  <si>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</si>
  <si>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</si>
  <si>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</si>
  <si>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</si>
  <si>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</si>
  <si>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</si>
  <si>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</si>
  <si>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</si>
  <si>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</si>
  <si>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</si>
  <si>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</si>
  <si>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</si>
  <si>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</si>
  <si>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</si>
  <si>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</si>
  <si>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</si>
  <si>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</si>
  <si>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</si>
  <si>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</si>
  <si>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</si>
  <si>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</si>
  <si>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</si>
  <si>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</si>
  <si>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</si>
  <si>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</si>
  <si>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</si>
  <si>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</si>
  <si>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</si>
  <si>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</si>
  <si>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</si>
  <si>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</si>
  <si>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</si>
  <si>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</si>
  <si>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</si>
  <si>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</si>
  <si>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</si>
  <si>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</si>
  <si>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</si>
  <si>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</si>
  <si>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</si>
  <si>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</si>
  <si>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</si>
  <si>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</si>
  <si>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</si>
  <si>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</si>
  <si>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</si>
  <si>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</si>
  <si>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</si>
  <si>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</si>
  <si>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</si>
  <si>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</si>
  <si>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</si>
  <si>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</si>
  <si>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</si>
  <si>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</si>
  <si>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</si>
  <si>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</si>
  <si>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</si>
  <si>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</si>
  <si>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</si>
  <si>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</si>
  <si>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</si>
  <si>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</si>
  <si>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</si>
  <si>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</si>
  <si>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</si>
  <si>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</si>
  <si>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</si>
  <si>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</si>
  <si>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</si>
  <si>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</si>
  <si>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</si>
  <si>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</si>
  <si>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</si>
  <si>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</si>
  <si>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</si>
  <si>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</si>
  <si>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</si>
  <si>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</si>
  <si>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</si>
  <si>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</si>
  <si>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</si>
  <si>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</si>
  <si>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</si>
  <si>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</si>
  <si>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</si>
  <si>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</si>
  <si>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</si>
  <si>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</si>
  <si>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</si>
  <si>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</si>
  <si>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</si>
  <si>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</si>
  <si>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</si>
  <si>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</si>
  <si>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</si>
  <si>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</si>
  <si>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</si>
  <si>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</si>
  <si>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</si>
  <si>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</si>
  <si>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</si>
  <si>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</si>
  <si>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</si>
  <si>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</si>
  <si>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</si>
  <si>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</si>
  <si>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</si>
  <si>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</si>
  <si>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</si>
  <si>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</si>
  <si>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</si>
  <si>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</si>
  <si>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</si>
  <si>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</si>
  <si>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</si>
  <si>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</si>
  <si>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</si>
  <si>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</si>
  <si>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</si>
  <si>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</si>
  <si>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</si>
  <si>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</si>
  <si>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</si>
  <si>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</si>
  <si>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</si>
  <si>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</si>
  <si>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</si>
  <si>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</si>
  <si>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</si>
  <si>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</si>
  <si>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</si>
  <si>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</si>
  <si>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</si>
  <si>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</si>
  <si>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</si>
  <si>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</si>
  <si>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</si>
  <si>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</si>
  <si>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</si>
  <si>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</si>
  <si>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</si>
  <si>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</si>
  <si>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</si>
  <si>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</si>
  <si>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</si>
  <si>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</si>
  <si>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</si>
  <si>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</si>
  <si>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</si>
  <si>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</si>
  <si>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</si>
  <si>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</si>
  <si>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</si>
  <si>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</si>
  <si>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</si>
  <si>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</si>
  <si>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</si>
  <si>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</si>
  <si>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</si>
  <si>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</si>
  <si>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</si>
  <si>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</si>
  <si>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</si>
  <si>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</si>
  <si>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</si>
  <si>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</si>
  <si>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</si>
  <si>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</si>
  <si>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</si>
  <si>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</si>
  <si>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</si>
  <si>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</si>
  <si>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</si>
  <si>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</si>
  <si>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</si>
  <si>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</si>
  <si>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</si>
  <si>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</si>
  <si>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</si>
  <si>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</si>
  <si>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</si>
  <si>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</si>
  <si>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</si>
  <si>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</si>
  <si>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</si>
  <si>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</si>
  <si>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</si>
  <si>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</si>
  <si>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</si>
  <si>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</si>
  <si>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</si>
  <si>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</si>
  <si>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</si>
  <si>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</si>
  <si>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</si>
  <si>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</si>
  <si>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</si>
  <si>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</si>
  <si>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</si>
  <si>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</si>
  <si>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</si>
  <si>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</si>
  <si>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</si>
  <si>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</si>
  <si>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</si>
  <si>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</si>
  <si>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</si>
  <si>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</si>
  <si>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</si>
  <si>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</si>
  <si>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</si>
  <si>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</si>
  <si>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</si>
  <si>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</si>
  <si>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</si>
  <si>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</si>
  <si>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</si>
  <si>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</si>
  <si>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</si>
  <si>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</si>
  <si>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</si>
  <si>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</si>
  <si>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</si>
  <si>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</si>
  <si>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</si>
  <si>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</si>
  <si>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</si>
  <si>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</si>
  <si>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</si>
  <si>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</si>
  <si>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</si>
  <si>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</si>
  <si>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</si>
  <si>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</si>
  <si>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</si>
  <si>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</si>
  <si>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</si>
  <si>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</si>
  <si>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</si>
  <si>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</si>
  <si>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</si>
  <si>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</si>
  <si>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</si>
  <si>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</si>
  <si>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</si>
  <si>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</si>
  <si>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</si>
  <si>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</si>
  <si>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</si>
  <si>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</si>
  <si>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</si>
  <si>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</si>
  <si>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</si>
  <si>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</si>
  <si>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</si>
  <si>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</si>
  <si>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</si>
  <si>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</si>
  <si>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</si>
  <si>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</si>
  <si>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</si>
  <si>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</si>
  <si>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</si>
  <si>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</si>
  <si>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</si>
  <si>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</si>
  <si>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</si>
  <si>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</si>
  <si>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</si>
  <si>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</si>
  <si>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</si>
  <si>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</si>
  <si>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</si>
  <si>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</si>
  <si>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</si>
  <si>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</si>
  <si>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</si>
  <si>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</si>
  <si>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</si>
  <si>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</si>
  <si>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</si>
  <si>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</si>
  <si>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</si>
  <si>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</si>
  <si>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</si>
  <si>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</si>
  <si>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</si>
  <si>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</si>
  <si>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</si>
  <si>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</si>
  <si>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</si>
  <si>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</si>
  <si>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</si>
  <si>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</si>
  <si>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</si>
  <si>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</si>
  <si>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</si>
  <si>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</si>
  <si>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</si>
  <si>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</si>
  <si>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</si>
  <si>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</si>
  <si>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</si>
  <si>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</si>
  <si>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</si>
  <si>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</si>
  <si>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</si>
  <si>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</si>
  <si>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</si>
  <si>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</si>
  <si>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</si>
  <si>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</si>
  <si>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</si>
  <si>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</si>
  <si>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</si>
  <si>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</si>
  <si>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</si>
  <si>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</si>
  <si>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</si>
  <si>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</si>
  <si>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</si>
  <si>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</si>
  <si>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</si>
  <si>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</si>
  <si>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</si>
  <si>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</si>
  <si>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</si>
  <si>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</si>
  <si>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</si>
  <si>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</si>
  <si>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</si>
  <si>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</si>
  <si>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</si>
  <si>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</si>
  <si>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</si>
  <si>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</si>
  <si>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</si>
  <si>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</si>
  <si>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</si>
  <si>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</si>
  <si>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</si>
  <si>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</si>
  <si>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</si>
  <si>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</si>
  <si>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</si>
  <si>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</si>
  <si>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</si>
  <si>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</si>
  <si>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</si>
  <si>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</si>
  <si>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</si>
  <si>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</si>
  <si>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</si>
  <si>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</si>
  <si>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</si>
  <si>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</si>
  <si>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</si>
  <si>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</si>
  <si>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</si>
  <si>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</si>
  <si>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</si>
  <si>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</si>
  <si>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</si>
  <si>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</si>
  <si>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</si>
  <si>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</si>
  <si>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</si>
  <si>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</si>
  <si>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</si>
  <si>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</si>
  <si>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</si>
  <si>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</si>
  <si>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</si>
  <si>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</si>
  <si>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</si>
  <si>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</si>
  <si>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</si>
  <si>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</si>
  <si>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</si>
  <si>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</si>
  <si>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</si>
  <si>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</si>
  <si>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</si>
  <si>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</si>
  <si>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</si>
  <si>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</si>
  <si>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</si>
  <si>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</si>
  <si>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</si>
  <si>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</si>
  <si>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</si>
  <si>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</si>
  <si>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</si>
  <si>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</si>
  <si>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</si>
  <si>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</si>
  <si>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</si>
  <si>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</si>
  <si>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</si>
  <si>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</si>
  <si>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</si>
  <si>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</si>
  <si>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</si>
  <si>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</si>
  <si>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</si>
  <si>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</si>
  <si>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</si>
  <si>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</si>
  <si>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</si>
  <si>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</si>
  <si>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</si>
  <si>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</si>
  <si>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</si>
  <si>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</si>
  <si>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</si>
  <si>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</si>
  <si>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</si>
  <si>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</si>
  <si>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</si>
  <si>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</si>
  <si>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</si>
  <si>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</si>
  <si>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</si>
  <si>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</si>
  <si>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</si>
  <si>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</si>
  <si>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</si>
  <si>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</si>
  <si>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</si>
  <si>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</si>
  <si>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</si>
  <si>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</si>
  <si>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</si>
  <si>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</si>
  <si>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</si>
  <si>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</si>
  <si>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</si>
  <si>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</si>
  <si>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</si>
  <si>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</si>
  <si>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</si>
  <si>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</si>
  <si>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</si>
  <si>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</si>
  <si>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</si>
  <si>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</si>
  <si>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</si>
  <si>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</si>
  <si>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</si>
  <si>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</si>
  <si>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</si>
  <si>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</si>
  <si>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</si>
  <si>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</si>
  <si>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</si>
  <si>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</si>
  <si>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</si>
  <si>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</si>
  <si>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</si>
  <si>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</si>
  <si>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</si>
  <si>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</si>
  <si>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</si>
  <si>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</si>
  <si>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</si>
  <si>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</si>
  <si>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</si>
  <si>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</si>
  <si>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</si>
  <si>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</si>
  <si>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</si>
  <si>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</si>
  <si>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</si>
  <si>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</si>
  <si>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</si>
  <si>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</si>
  <si>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</si>
  <si>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</si>
  <si>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</si>
  <si>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</si>
  <si>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</si>
  <si>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</si>
  <si>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</si>
  <si>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</si>
  <si>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</si>
  <si>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</si>
  <si>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</si>
  <si>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</si>
  <si>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</si>
  <si>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</si>
  <si>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</si>
  <si>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</si>
  <si>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</si>
  <si>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</si>
  <si>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</si>
  <si>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</si>
  <si>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</si>
  <si>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</si>
  <si>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</si>
  <si>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</si>
  <si>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</si>
  <si>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</si>
  <si>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</si>
  <si>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</si>
  <si>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</si>
  <si>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</si>
  <si>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</si>
  <si>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</si>
  <si>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</si>
  <si>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</si>
  <si>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</si>
  <si>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</si>
  <si>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</si>
  <si>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</si>
  <si>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</si>
  <si>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</si>
  <si>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</si>
  <si>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</si>
  <si>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</si>
  <si>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</si>
  <si>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</si>
  <si>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</si>
  <si>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</si>
  <si>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</si>
  <si>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</si>
  <si>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</si>
  <si>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</si>
  <si>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</si>
  <si>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</si>
  <si>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</si>
  <si>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</si>
  <si>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</si>
  <si>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</si>
  <si>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</si>
  <si>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</si>
  <si>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</si>
  <si>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</si>
  <si>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</si>
  <si>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</si>
  <si>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</si>
  <si>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</si>
  <si>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</si>
  <si>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</si>
  <si>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</si>
  <si>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</si>
  <si>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</si>
  <si>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</si>
  <si>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</si>
  <si>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</si>
  <si>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</si>
  <si>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</si>
  <si>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</si>
  <si>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</si>
  <si>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</si>
  <si>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</si>
  <si>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</si>
  <si>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</si>
  <si>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</si>
  <si>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</si>
  <si>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</si>
  <si>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</si>
  <si>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</si>
  <si>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</si>
  <si>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</si>
  <si>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</si>
  <si>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</si>
  <si>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</si>
  <si>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</si>
  <si>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</si>
  <si>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</si>
  <si>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</si>
  <si>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</si>
  <si>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</si>
  <si>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</si>
  <si>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</si>
  <si>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</si>
  <si>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</si>
  <si>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</si>
  <si>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</si>
  <si>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</si>
  <si>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</si>
  <si>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</si>
  <si>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</si>
  <si>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</si>
  <si>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</si>
  <si>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</si>
  <si>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</si>
  <si>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</si>
  <si>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</si>
  <si>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</si>
  <si>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</si>
  <si>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</si>
  <si>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</si>
  <si>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</si>
  <si>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</si>
  <si>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</si>
  <si>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</si>
  <si>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</si>
  <si>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</si>
  <si>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</si>
  <si>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</si>
  <si>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</si>
  <si>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</si>
  <si>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</si>
  <si>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</si>
  <si>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</si>
  <si>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</si>
  <si>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</si>
  <si>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</si>
  <si>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</si>
  <si>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</si>
  <si>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</si>
  <si>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</si>
  <si>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</si>
  <si>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</si>
  <si>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</si>
  <si>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</si>
  <si>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</si>
  <si>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</si>
  <si>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</si>
  <si>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</si>
  <si>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</si>
  <si>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</si>
  <si>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</si>
  <si>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</si>
  <si>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</si>
  <si>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</si>
  <si>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</si>
  <si>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</si>
  <si>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</si>
  <si>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</si>
  <si>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</si>
  <si>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</si>
  <si>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</si>
  <si>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</si>
  <si>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</si>
  <si>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</si>
  <si>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</si>
  <si>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</si>
  <si>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</si>
  <si>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</si>
  <si>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</si>
  <si>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</si>
  <si>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</si>
  <si>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</si>
  <si>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</si>
  <si>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</si>
  <si>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</si>
  <si>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</si>
  <si>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</si>
  <si>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</si>
  <si>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</si>
  <si>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</si>
  <si>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</si>
  <si>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</si>
  <si>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</si>
  <si>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</si>
  <si>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</si>
  <si>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</si>
  <si>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</si>
  <si>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</si>
  <si>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</si>
  <si>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</si>
  <si>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</si>
  <si>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</si>
  <si>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</si>
  <si>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</si>
  <si>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</si>
  <si>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</si>
  <si>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</si>
  <si>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</si>
  <si>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</si>
  <si>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</si>
  <si>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</si>
  <si>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</si>
  <si>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</si>
  <si>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</si>
  <si>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</si>
  <si>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</si>
  <si>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</si>
  <si>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</si>
  <si>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</si>
  <si>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</si>
  <si>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</si>
  <si>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</si>
  <si>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</si>
  <si>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</si>
  <si>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</si>
  <si>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</si>
  <si>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</si>
  <si>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</si>
  <si>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</si>
  <si>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</si>
  <si>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</si>
  <si>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</si>
  <si>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</si>
  <si>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</si>
  <si>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</si>
  <si>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</si>
  <si>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</si>
  <si>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</si>
  <si>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</si>
  <si>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</si>
  <si>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</si>
  <si>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</si>
  <si>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</si>
  <si>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</si>
  <si>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</si>
  <si>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</si>
  <si>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</si>
  <si>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</si>
  <si>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</si>
  <si>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</si>
  <si>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</si>
  <si>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</si>
  <si>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</si>
  <si>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</si>
  <si>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</si>
  <si>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</si>
  <si>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</si>
  <si>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</si>
  <si>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</si>
  <si>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</si>
  <si>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</si>
  <si>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</si>
  <si>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</si>
  <si>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</si>
  <si>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</si>
  <si>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</si>
  <si>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</si>
  <si>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</si>
  <si>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</si>
  <si>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</si>
  <si>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</si>
  <si>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</si>
  <si>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</si>
  <si>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</si>
  <si>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</si>
  <si>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</si>
  <si>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</si>
  <si>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</si>
  <si>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</si>
  <si>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</si>
  <si>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</si>
  <si>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</si>
  <si>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</si>
  <si>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</si>
  <si>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</si>
  <si>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</si>
  <si>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</si>
  <si>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</si>
  <si>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</si>
  <si>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</si>
  <si>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</si>
  <si>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</si>
  <si>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</si>
  <si>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</si>
  <si>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</si>
  <si>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</si>
  <si>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</si>
  <si>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</si>
  <si>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</si>
  <si>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</si>
  <si>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</si>
  <si>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</si>
  <si>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</si>
  <si>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</si>
  <si>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</si>
  <si>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</si>
  <si>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</si>
  <si>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</si>
  <si>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</si>
  <si>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</si>
  <si>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</si>
  <si>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</si>
  <si>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</si>
  <si>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</si>
  <si>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</si>
  <si>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</si>
  <si>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</si>
  <si>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</si>
  <si>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</si>
  <si>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</si>
  <si>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</si>
  <si>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</si>
  <si>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</si>
  <si>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</si>
  <si>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</si>
  <si>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</si>
  <si>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</si>
  <si>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</si>
  <si>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</si>
  <si>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</si>
  <si>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</si>
  <si>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</si>
  <si>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</si>
  <si>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</si>
  <si>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</si>
  <si>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</si>
  <si>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</si>
  <si>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</si>
  <si>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</si>
  <si>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</si>
  <si>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</si>
  <si>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</si>
  <si>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</si>
  <si>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</si>
  <si>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</si>
  <si>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</si>
  <si>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</si>
  <si>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</si>
  <si>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</si>
  <si>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</si>
  <si>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</si>
  <si>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</si>
  <si>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</si>
  <si>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</si>
  <si>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</si>
  <si>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</si>
  <si>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</si>
  <si>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</si>
  <si>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</si>
  <si>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</si>
  <si>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</si>
  <si>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</si>
  <si>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</si>
  <si>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</si>
  <si>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</si>
  <si>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</si>
  <si>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</si>
  <si>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</si>
  <si>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</si>
  <si>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</si>
  <si>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</si>
  <si>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</si>
  <si>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</si>
  <si>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</si>
  <si>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</si>
  <si>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</si>
  <si>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</si>
  <si>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</si>
  <si>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</si>
  <si>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</si>
  <si>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</si>
  <si>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</si>
  <si>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</si>
  <si>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</si>
  <si>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</si>
  <si>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</si>
  <si>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</si>
  <si>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</si>
  <si>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</si>
  <si>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</si>
  <si>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</si>
  <si>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</si>
  <si>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</si>
  <si>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</si>
  <si>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</si>
  <si>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</si>
  <si>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</si>
  <si>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</si>
  <si>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</si>
  <si>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</si>
  <si>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</si>
  <si>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</si>
  <si>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</si>
  <si>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</si>
  <si>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</si>
  <si>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</si>
  <si>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</si>
  <si>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</si>
  <si>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</si>
  <si>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</si>
  <si>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</si>
  <si>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</si>
  <si>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</si>
  <si>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</si>
  <si>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</si>
  <si>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</si>
  <si>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</si>
  <si>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</si>
  <si>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</si>
  <si>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</si>
  <si>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</si>
  <si>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</si>
  <si>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</si>
  <si>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</si>
  <si>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</si>
  <si>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</si>
  <si>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</si>
  <si>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</si>
  <si>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</si>
  <si>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</si>
  <si>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</si>
  <si>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</si>
  <si>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</si>
  <si>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</si>
  <si>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</si>
  <si>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</si>
  <si>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</si>
  <si>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</si>
  <si>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</si>
  <si>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</si>
  <si>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</si>
  <si>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</si>
  <si>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</si>
  <si>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</si>
  <si>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</si>
  <si>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</si>
  <si>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</si>
  <si>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</si>
  <si>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</si>
  <si>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</si>
  <si>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</si>
  <si>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</si>
  <si>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</si>
  <si>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</si>
  <si>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</si>
  <si>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</si>
  <si>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</si>
  <si>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</si>
  <si>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</si>
  <si>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</si>
  <si>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</si>
  <si>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</si>
  <si>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</si>
  <si>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</si>
  <si>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</si>
  <si>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</si>
  <si>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</si>
  <si>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</si>
  <si>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</si>
  <si>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</si>
  <si>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</si>
  <si>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</si>
  <si>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</si>
  <si>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</si>
  <si>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</si>
  <si>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</si>
  <si>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</si>
  <si>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</si>
  <si>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</si>
  <si>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</si>
  <si>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</si>
  <si>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</si>
  <si>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</si>
  <si>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</si>
  <si>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</si>
  <si>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</si>
  <si>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</si>
  <si>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</si>
  <si>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</si>
  <si>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</si>
  <si>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</si>
  <si>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</si>
  <si>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</si>
  <si>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</si>
  <si>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</si>
  <si>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</si>
  <si>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</si>
  <si>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</si>
  <si>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</si>
  <si>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</si>
  <si>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</si>
  <si>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</si>
  <si>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</si>
  <si>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</si>
  <si>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</si>
  <si>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</si>
  <si>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</si>
  <si>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</si>
  <si>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</si>
  <si>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</si>
  <si>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</si>
  <si>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</si>
  <si>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</si>
  <si>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</si>
  <si>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</si>
  <si>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</si>
  <si>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</si>
  <si>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</si>
  <si>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</si>
  <si>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</si>
  <si>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</si>
  <si>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</si>
  <si>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</si>
  <si>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</si>
  <si>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</si>
  <si>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</si>
  <si>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</si>
  <si>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</si>
  <si>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</si>
  <si>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</si>
  <si>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</si>
  <si>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</si>
  <si>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</si>
  <si>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</si>
  <si>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</si>
  <si>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</si>
  <si>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</si>
  <si>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</si>
  <si>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</si>
  <si>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</si>
  <si>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</si>
  <si>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</si>
  <si>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</si>
  <si>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</si>
  <si>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</si>
  <si>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</si>
  <si>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</si>
  <si>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</si>
  <si>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</si>
  <si>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</si>
  <si>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</si>
  <si>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</si>
  <si>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</si>
  <si>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</si>
  <si>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</si>
  <si>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</si>
  <si>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</si>
  <si>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</si>
  <si>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</si>
  <si>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</si>
  <si>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</si>
  <si>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</si>
  <si>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</si>
  <si>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</si>
  <si>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</si>
  <si>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</si>
  <si>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</si>
  <si>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</si>
  <si>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</si>
  <si>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</si>
  <si>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</si>
  <si>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</si>
  <si>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</si>
  <si>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</si>
  <si>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</si>
  <si>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</si>
  <si>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</si>
  <si>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</si>
  <si>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</si>
  <si>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</si>
  <si>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</si>
  <si>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</si>
  <si>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</si>
  <si>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</si>
  <si>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</si>
  <si>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</si>
  <si>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</si>
  <si>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</si>
  <si>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</si>
  <si>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</si>
  <si>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</si>
  <si>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</si>
  <si>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</si>
  <si>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</si>
  <si>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</si>
  <si>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</si>
  <si>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</si>
  <si>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</si>
  <si>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</si>
  <si>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</si>
  <si>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</si>
  <si>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</si>
  <si>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</si>
  <si>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</si>
  <si>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</si>
  <si>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</si>
  <si>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</si>
  <si>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</si>
  <si>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</si>
  <si>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</si>
  <si>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</si>
  <si>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</si>
  <si>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</si>
  <si>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</si>
  <si>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</si>
  <si>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</si>
  <si>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</si>
  <si>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</si>
  <si>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</si>
  <si>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</si>
  <si>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</si>
  <si>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</si>
  <si>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</si>
  <si>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</si>
  <si>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</si>
  <si>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</si>
  <si>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</si>
  <si>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</si>
  <si>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</si>
  <si>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</si>
  <si>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</si>
  <si>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</si>
  <si>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</si>
  <si>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</si>
  <si>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</si>
  <si>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</si>
  <si>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</si>
  <si>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</si>
  <si>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</si>
  <si>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</si>
  <si>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</si>
  <si>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</si>
  <si>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</si>
  <si>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</si>
  <si>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</si>
  <si>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</si>
  <si>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</si>
  <si>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</si>
  <si>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</si>
  <si>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</si>
  <si>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</si>
  <si>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</si>
  <si>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</si>
  <si>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</si>
  <si>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</si>
  <si>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</si>
  <si>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</si>
  <si>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</si>
  <si>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</si>
  <si>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</si>
  <si>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</si>
  <si>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</si>
  <si>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</si>
  <si>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</si>
  <si>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</si>
  <si>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</si>
  <si>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</si>
  <si>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</si>
  <si>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</si>
  <si>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</si>
  <si>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</si>
  <si>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</si>
  <si>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</si>
  <si>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</si>
  <si>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</si>
  <si>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</si>
  <si>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</si>
  <si>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</si>
  <si>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</si>
  <si>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</si>
  <si>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</si>
  <si>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</si>
  <si>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</si>
  <si>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</si>
  <si>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</si>
  <si>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</si>
  <si>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</si>
  <si>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</si>
  <si>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</si>
  <si>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</si>
  <si>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</si>
  <si>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</si>
  <si>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</si>
  <si>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</si>
  <si>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</si>
  <si>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</si>
  <si>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</si>
  <si>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</si>
  <si>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</si>
  <si>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</si>
  <si>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</si>
  <si>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</si>
  <si>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</si>
  <si>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</si>
  <si>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</si>
  <si>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</si>
  <si>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</si>
  <si>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</si>
  <si>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</si>
  <si>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</si>
  <si>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</si>
  <si>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</si>
  <si>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</si>
  <si>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</si>
  <si>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</si>
  <si>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</si>
  <si>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</si>
  <si>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</si>
  <si>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</si>
  <si>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</si>
  <si>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</si>
  <si>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</si>
  <si>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</si>
  <si>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</si>
  <si>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</si>
  <si>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</si>
  <si>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</si>
  <si>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</si>
  <si>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</si>
  <si>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</si>
  <si>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</si>
  <si>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</si>
  <si>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</si>
  <si>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</si>
  <si>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</si>
  <si>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</si>
  <si>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</si>
  <si>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</si>
  <si>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</si>
  <si>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</si>
  <si>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</si>
  <si>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</si>
  <si>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</si>
  <si>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</si>
  <si>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</si>
  <si>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</si>
  <si>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</si>
  <si>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</si>
  <si>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</si>
  <si>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</si>
  <si>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</si>
  <si>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</si>
  <si>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</si>
  <si>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</si>
  <si>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</si>
  <si>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</si>
  <si>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</si>
  <si>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</si>
  <si>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</si>
  <si>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</si>
  <si>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</si>
  <si>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</si>
  <si>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</si>
  <si>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</si>
  <si>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</si>
  <si>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</si>
  <si>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</si>
  <si>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</si>
  <si>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</si>
  <si>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</si>
  <si>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</si>
  <si>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</si>
  <si>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</si>
  <si>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</si>
  <si>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</si>
  <si>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</si>
  <si>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</si>
  <si>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</si>
  <si>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</si>
  <si>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</si>
  <si>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</si>
  <si>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</si>
  <si>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</si>
  <si>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</si>
  <si>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</si>
  <si>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</si>
  <si>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</si>
  <si>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</si>
  <si>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</si>
  <si>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</si>
  <si>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</si>
  <si>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</si>
  <si>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</si>
  <si>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</si>
  <si>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</si>
  <si>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</si>
  <si>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</si>
  <si>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</si>
  <si>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</si>
  <si>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</si>
  <si>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</si>
  <si>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</si>
  <si>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</si>
  <si>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</si>
  <si>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</si>
  <si>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</si>
  <si>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</si>
  <si>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</si>
  <si>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</si>
  <si>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</si>
  <si>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</si>
  <si>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</si>
  <si>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</si>
  <si>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</si>
  <si>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</si>
  <si>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</si>
  <si>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</si>
  <si>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</si>
  <si>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</si>
  <si>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</si>
  <si>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</si>
  <si>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</si>
  <si>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</si>
  <si>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</si>
  <si>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</si>
  <si>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</si>
  <si>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</si>
  <si>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</si>
  <si>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</si>
  <si>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</si>
  <si>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</si>
  <si>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</si>
  <si>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</si>
  <si>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</si>
  <si>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</si>
  <si>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</si>
  <si>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</si>
  <si>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</si>
  <si>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</si>
  <si>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</si>
  <si>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</si>
  <si>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</si>
  <si>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</si>
  <si>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</si>
  <si>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</si>
  <si>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</si>
  <si>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</si>
  <si>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</si>
  <si>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</si>
  <si>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</si>
  <si>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</si>
  <si>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</si>
  <si>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</si>
  <si>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</si>
  <si>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</si>
  <si>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</si>
  <si>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</si>
  <si>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</si>
  <si>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</si>
  <si>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</si>
  <si>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</si>
  <si>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</si>
  <si>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</si>
  <si>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</si>
  <si>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</si>
  <si>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</si>
  <si>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</si>
  <si>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</si>
  <si>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</si>
  <si>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</si>
  <si>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</si>
  <si>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</si>
  <si>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</si>
  <si>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</si>
  <si>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</si>
  <si>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</si>
  <si>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</si>
  <si>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</si>
  <si>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</si>
  <si>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</si>
  <si>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</si>
  <si>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</si>
  <si>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</si>
  <si>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</si>
  <si>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</si>
  <si>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</si>
  <si>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</si>
  <si>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</si>
  <si>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</si>
  <si>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</si>
  <si>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</si>
  <si>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</si>
  <si>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</si>
  <si>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</si>
  <si>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</si>
  <si>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</si>
  <si>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</si>
  <si>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</si>
  <si>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</si>
  <si>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</si>
  <si>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</si>
  <si>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</si>
  <si>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</si>
  <si>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</si>
  <si>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</si>
  <si>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</si>
  <si>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</si>
  <si>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</si>
  <si>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</si>
  <si>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</si>
  <si>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</si>
  <si>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</si>
  <si>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</si>
  <si>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</si>
  <si>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</si>
  <si>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</si>
  <si>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</si>
  <si>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</si>
  <si>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</si>
  <si>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</si>
  <si>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</si>
  <si>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</si>
  <si>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</si>
  <si>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</si>
  <si>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</si>
  <si>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</si>
  <si>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</si>
  <si>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</si>
  <si>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</si>
  <si>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</si>
  <si>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</si>
  <si>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</si>
  <si>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</si>
  <si>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</si>
  <si>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</si>
  <si>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</si>
  <si>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</si>
  <si>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</si>
  <si>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</si>
  <si>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</si>
  <si>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</si>
  <si>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</si>
  <si>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</si>
  <si>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</si>
  <si>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</si>
  <si>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</si>
  <si>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</si>
  <si>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</si>
  <si>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</si>
  <si>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</si>
  <si>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</si>
  <si>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</si>
  <si>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</si>
  <si>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</si>
  <si>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</si>
  <si>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</si>
  <si>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</si>
  <si>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</si>
  <si>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</si>
  <si>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</si>
  <si>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</si>
  <si>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</si>
  <si>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</si>
  <si>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</si>
  <si>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</si>
  <si>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</si>
  <si>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</si>
  <si>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</si>
  <si>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</si>
  <si>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</si>
  <si>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</si>
  <si>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</si>
  <si>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</si>
  <si>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</si>
  <si>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</si>
  <si>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</si>
  <si>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</si>
  <si>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</si>
  <si>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</si>
  <si>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</si>
  <si>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</si>
  <si>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</si>
  <si>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</si>
  <si>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</si>
  <si>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</si>
  <si>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</si>
  <si>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</si>
  <si>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</si>
  <si>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</si>
  <si>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</si>
  <si>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</si>
  <si>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</si>
  <si>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</si>
  <si>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</si>
  <si>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</si>
  <si>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</si>
  <si>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</si>
  <si>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</si>
  <si>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</si>
  <si>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</si>
  <si>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</si>
  <si>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</si>
  <si>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</si>
  <si>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</si>
  <si>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</si>
  <si>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</si>
  <si>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</si>
  <si>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</si>
  <si>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</si>
  <si>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</si>
  <si>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</si>
  <si>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</si>
  <si>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</si>
  <si>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</si>
  <si>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</si>
  <si>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</si>
  <si>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</si>
  <si>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</si>
  <si>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</si>
  <si>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</si>
  <si>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</si>
  <si>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</si>
  <si>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</si>
  <si>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</si>
  <si>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</si>
  <si>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</si>
  <si>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</si>
  <si>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</si>
  <si>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</si>
  <si>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</si>
  <si>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</si>
  <si>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</si>
  <si>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</si>
  <si>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</si>
  <si>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</si>
  <si>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</si>
  <si>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</si>
  <si>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</si>
  <si>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</si>
  <si>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</si>
  <si>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</si>
  <si>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</si>
  <si>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</si>
  <si>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</si>
  <si>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</si>
  <si>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</si>
  <si>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</si>
  <si>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</si>
  <si>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</si>
  <si>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</si>
  <si>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</si>
  <si>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</si>
  <si>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</si>
  <si>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</si>
  <si>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</si>
  <si>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</si>
  <si>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</si>
  <si>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</si>
  <si>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</si>
  <si>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</si>
  <si>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</si>
  <si>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</si>
  <si>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</si>
  <si>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</si>
  <si>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</si>
  <si>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</si>
  <si>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</si>
  <si>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</si>
  <si>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</si>
  <si>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</si>
  <si>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</si>
  <si>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</si>
  <si>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</si>
  <si>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</si>
  <si>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</si>
  <si>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</si>
  <si>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</si>
  <si>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</si>
  <si>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</si>
  <si>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</si>
  <si>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</si>
  <si>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</si>
  <si>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</si>
  <si>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</si>
  <si>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</si>
  <si>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</si>
  <si>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</si>
  <si>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</si>
  <si>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</si>
  <si>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</si>
  <si>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</si>
  <si>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</si>
  <si>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</si>
  <si>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</si>
  <si>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</si>
  <si>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</si>
  <si>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</si>
  <si>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</si>
  <si>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</si>
  <si>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</si>
  <si>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</si>
  <si>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</si>
  <si>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</si>
  <si>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</si>
  <si>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</si>
  <si>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</si>
  <si>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</si>
  <si>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</si>
  <si>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</si>
  <si>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</si>
  <si>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</si>
  <si>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</si>
  <si>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</si>
  <si>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</si>
  <si>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</si>
  <si>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</si>
  <si>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</si>
  <si>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</si>
  <si>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</si>
  <si>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</si>
  <si>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</si>
  <si>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</si>
  <si>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</si>
  <si>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</si>
  <si>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</si>
  <si>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</si>
  <si>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</si>
  <si>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</si>
  <si>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</si>
  <si>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</si>
  <si>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</si>
  <si>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</si>
  <si>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</si>
  <si>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</si>
  <si>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</si>
  <si>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</si>
  <si>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</si>
  <si>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</si>
  <si>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</si>
  <si>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</si>
  <si>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</si>
  <si>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</si>
  <si>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</si>
  <si>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</si>
  <si>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</si>
  <si>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</si>
  <si>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</si>
  <si>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</si>
  <si>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</si>
  <si>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</si>
  <si>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</si>
  <si>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</si>
  <si>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</si>
  <si>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</si>
  <si>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</si>
  <si>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</si>
  <si>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</si>
  <si>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</si>
  <si>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</si>
  <si>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</si>
  <si>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</si>
  <si>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</si>
  <si>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</si>
  <si>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</si>
  <si>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</si>
  <si>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</si>
  <si>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</si>
  <si>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</si>
  <si>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</si>
  <si>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</si>
  <si>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</si>
  <si>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</si>
  <si>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</si>
  <si>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</si>
  <si>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</si>
  <si>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</si>
  <si>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</si>
  <si>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</si>
  <si>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</si>
  <si>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</si>
  <si>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</si>
  <si>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</si>
  <si>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</si>
  <si>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</si>
  <si>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</si>
  <si>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</si>
  <si>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</si>
  <si>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</si>
  <si>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</si>
  <si>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</si>
  <si>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</si>
  <si>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</si>
  <si>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</si>
  <si>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</si>
  <si>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</si>
  <si>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</si>
  <si>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</si>
  <si>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</si>
  <si>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</si>
  <si>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</si>
  <si>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</si>
  <si>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</si>
  <si>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</si>
  <si>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</si>
  <si>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</si>
  <si>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</si>
  <si>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</si>
  <si>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</si>
  <si>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</si>
  <si>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</si>
  <si>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</si>
  <si>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</si>
  <si>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</si>
  <si>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</si>
  <si>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</si>
  <si>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</si>
  <si>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</si>
  <si>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</si>
  <si>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</si>
  <si>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</si>
  <si>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</si>
  <si>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</si>
  <si>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</si>
  <si>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</si>
  <si>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</si>
  <si>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</si>
  <si>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</si>
  <si>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</si>
  <si>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</si>
  <si>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</si>
  <si>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</si>
  <si>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</si>
  <si>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</si>
  <si>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</si>
  <si>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</si>
  <si>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</si>
  <si>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</si>
  <si>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</si>
  <si>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</si>
  <si>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</si>
  <si>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</si>
  <si>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</si>
  <si>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</si>
  <si>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</si>
  <si>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</si>
  <si>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</si>
  <si>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</si>
  <si>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</si>
  <si>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</si>
  <si>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</si>
  <si>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</si>
  <si>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</si>
  <si>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</si>
  <si>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</si>
  <si>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</si>
  <si>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</si>
  <si>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</si>
  <si>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</si>
  <si>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</si>
  <si>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</si>
  <si>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</si>
  <si>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</si>
  <si>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</si>
  <si>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</si>
  <si>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</si>
  <si>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</si>
  <si>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</si>
  <si>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</si>
  <si>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</si>
  <si>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</si>
  <si>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</si>
  <si>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</si>
  <si>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</si>
  <si>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</si>
  <si>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</si>
  <si>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</si>
  <si>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</si>
  <si>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</si>
  <si>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</si>
  <si>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</si>
  <si>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</si>
  <si>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</si>
  <si>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</si>
  <si>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</si>
  <si>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</si>
  <si>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</si>
  <si>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</si>
  <si>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</si>
  <si>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</si>
  <si>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</si>
  <si>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</si>
  <si>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</si>
  <si>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</si>
  <si>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</si>
  <si>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</si>
  <si>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</si>
  <si>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</si>
  <si>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</si>
  <si>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</si>
  <si>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</si>
  <si>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</si>
  <si>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</si>
  <si>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</si>
  <si>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</si>
  <si>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</si>
  <si>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</si>
  <si>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</si>
  <si>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</si>
  <si>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</si>
  <si>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</si>
  <si>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</si>
  <si>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</si>
  <si>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</si>
  <si>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</si>
  <si>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</si>
  <si>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</si>
  <si>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</si>
  <si>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</si>
  <si>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</si>
  <si>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</si>
  <si>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</si>
  <si>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</si>
  <si>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</si>
  <si>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</si>
  <si>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</si>
  <si>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</si>
  <si>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</si>
  <si>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</si>
  <si>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</si>
  <si>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</si>
  <si>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</si>
  <si>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</si>
  <si>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</si>
  <si>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</si>
  <si>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</si>
  <si>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</si>
  <si>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</si>
  <si>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</si>
  <si>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</si>
  <si>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</si>
  <si>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</si>
  <si>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</si>
  <si>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</si>
  <si>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</si>
  <si>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</si>
  <si>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</si>
  <si>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</si>
  <si>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</si>
  <si>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</si>
  <si>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</si>
  <si>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</si>
  <si>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</si>
  <si>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</si>
  <si>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</si>
  <si>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</si>
  <si>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</si>
  <si>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</si>
  <si>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</si>
  <si>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</si>
  <si>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</si>
  <si>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</si>
  <si>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</si>
  <si>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</si>
  <si>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</si>
  <si>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</si>
  <si>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</si>
  <si>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</si>
  <si>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</si>
  <si>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</si>
  <si>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</si>
  <si>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</si>
  <si>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</si>
  <si>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</si>
  <si>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</si>
  <si>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</si>
  <si>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</si>
  <si>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</si>
  <si>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</si>
  <si>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</si>
  <si>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</si>
  <si>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</si>
  <si>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</si>
  <si>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</si>
  <si>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</si>
  <si>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</si>
  <si>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</si>
  <si>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</si>
  <si>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</si>
  <si>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</si>
  <si>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</si>
  <si>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</si>
  <si>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</si>
  <si>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</si>
  <si>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</si>
  <si>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</si>
  <si>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</si>
  <si>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</si>
  <si>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</si>
  <si>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</si>
  <si>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</si>
  <si>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</si>
  <si>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</si>
  <si>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</si>
  <si>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</si>
  <si>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</si>
  <si>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</si>
  <si>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</si>
  <si>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</si>
  <si>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</si>
  <si>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</si>
  <si>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</si>
  <si>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</si>
  <si>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</si>
  <si>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</si>
  <si>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</si>
  <si>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</si>
  <si>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</si>
  <si>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</si>
  <si>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</si>
  <si>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</si>
  <si>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</si>
  <si>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</si>
  <si>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</si>
  <si>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</si>
  <si>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</si>
  <si>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</si>
  <si>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</si>
  <si>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</si>
  <si>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</si>
  <si>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</si>
  <si>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</si>
  <si>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</si>
  <si>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</si>
  <si>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</si>
  <si>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</si>
  <si>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</si>
  <si>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</si>
  <si>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</si>
  <si>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</si>
  <si>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</si>
  <si>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</si>
  <si>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</si>
  <si>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</si>
  <si>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</si>
  <si>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</si>
  <si>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</si>
  <si>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</si>
  <si>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</si>
  <si>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</si>
  <si>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</si>
  <si>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</si>
  <si>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</si>
  <si>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</si>
  <si>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</si>
  <si>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</si>
  <si>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</si>
  <si>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</si>
  <si>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</si>
  <si>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</si>
  <si>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</si>
  <si>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</si>
  <si>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</si>
  <si>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</si>
  <si>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</si>
  <si>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</si>
  <si>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</si>
  <si>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</si>
  <si>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</si>
  <si>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</si>
  <si>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</si>
  <si>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</si>
  <si>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</si>
  <si>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</si>
  <si>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</si>
  <si>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</si>
  <si>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</si>
  <si>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</si>
  <si>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</si>
  <si>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</si>
  <si>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</si>
  <si>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</si>
  <si>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</si>
  <si>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</si>
  <si>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</si>
  <si>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</si>
  <si>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</si>
  <si>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</si>
  <si>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</si>
  <si>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</si>
  <si>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</si>
  <si>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</si>
  <si>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</si>
  <si>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</si>
  <si>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</si>
  <si>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</si>
  <si>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</si>
  <si>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</si>
  <si>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</si>
  <si>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</si>
  <si>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</si>
  <si>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</si>
  <si>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</si>
  <si>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</si>
  <si>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</si>
  <si>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</si>
  <si>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</si>
  <si>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</si>
  <si>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</si>
  <si>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</si>
  <si>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</si>
  <si>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</si>
  <si>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</si>
  <si>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</si>
  <si>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</si>
  <si>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</si>
  <si>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</si>
  <si>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</si>
  <si>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</si>
  <si>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</si>
  <si>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</si>
  <si>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</si>
  <si>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</si>
  <si>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</si>
  <si>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</si>
  <si>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</si>
  <si>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</si>
  <si>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</si>
  <si>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</si>
  <si>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</si>
  <si>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</si>
  <si>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</si>
  <si>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</si>
  <si>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</si>
  <si>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</si>
  <si>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</si>
  <si>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</si>
  <si>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</si>
  <si>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</si>
  <si>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</si>
  <si>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</si>
  <si>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</si>
  <si>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</si>
  <si>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</si>
  <si>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</si>
  <si>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</si>
  <si>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</si>
  <si>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</si>
  <si>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</si>
  <si>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</si>
  <si>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</si>
  <si>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</si>
  <si>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</si>
  <si>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</si>
  <si>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</si>
  <si>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</si>
  <si>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</si>
  <si>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</si>
  <si>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</si>
  <si>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</si>
  <si>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</si>
  <si>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</si>
  <si>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</si>
  <si>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</si>
  <si>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</si>
  <si>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</si>
  <si>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</si>
  <si>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</si>
  <si>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</si>
  <si>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</si>
  <si>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</si>
  <si>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</si>
  <si>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</si>
  <si>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</si>
  <si>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</si>
  <si>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</si>
  <si>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</si>
  <si>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</si>
  <si>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</si>
  <si>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</si>
  <si>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</si>
  <si>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</si>
  <si>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</si>
  <si>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</si>
  <si>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</si>
  <si>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</si>
  <si>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PCM-20251024-00000121</t>
  </si>
  <si>
    <t>EM Team moved ETA: 10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</si>
</sst>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4" totalsRowShown="0" headerRowDxfId="157" dataDxfId="156" headerRowBorderDxfId="154" tableBorderDxfId="155" totalsRowBorderDxfId="153">
  <autoFilter ref="A1:CJ3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7" totalsRowShown="0" headerRowDxfId="31" dataDxfId="30" headerRowBorderDxfId="28" tableBorderDxfId="29">
  <autoFilter ref="A1:L4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291.19653055555682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10.70154212963098</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45954.144956481483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45954.144956481483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45954.144956481483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45954.144956481483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45954.144956481483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45954.144956481483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45954.144956481483</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45954.144956481483</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45954.144956481483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45954.144956481483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45954.144956481483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45954.144956481483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45954.144956481483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45954.144956481483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45954.144956481483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45954.144956481483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45954.144956481483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45954.144956481483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45954.144956481483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45954.144956481483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45954.144956481483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45954.144956481483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45954.144956481483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45954.144956481483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45954.144956481483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45954.144956481483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45954.144956481483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45954.144956481483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45954.144956481483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45954.144956481483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45954.144956481483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45954.144956481483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45954.144956481483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45954.144956481483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45954.144956481483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45954.144956481483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45954.144956481483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45954.144956481483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45954.144956481483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45954.144956481483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45954.144956481483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45954.144956481483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45954.144956481483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45954.144956481483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45954.144956481483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45954.144956481483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45954.144956481483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45954.144956481483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45954.144956481483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45954.144956481483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45954.144956481483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45954.144956481483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45954.144956481483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45954.144956481483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45954.144956481483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45954.144956481483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45954.144956481483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45954.144956481483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45954.144956481483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45954.144956481483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45954.144956481483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45954.144956481483</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45954.144956481483</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45954.144956481483</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3C26EAA4-80E7-439D-A858-D986A1621F5E}"/>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4"/>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129.14511851852149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9.6491810185179929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0.22553518518543569</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0.17111388889316004</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c r="C7" s="18"/>
      <c r="D7" s="18"/>
      <c r="E7" s="115"/>
      <c r="F7" s="116"/>
      <c r="G7" s="117"/>
      <c r="H7" s="76"/>
      <c r="I7" s="18"/>
      <c r="J7" s="18"/>
      <c r="K7" s="19"/>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45954.144956481483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45954.144956481483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45954.144956481483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45954.144956481483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45954.144956481483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45954.144956481483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45954.144956481483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45954.144956481483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45954.144956481483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45954.144956481483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45954.144956481483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45954.144956481483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45954.144956481483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45954.144956481483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45954.144956481483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45954.144956481483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45954.144956481483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45954.144956481483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45954.144956481483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45954.144956481483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45954.144956481483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45954.144956481483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45954.144956481483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45954.144956481483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45954.144956481483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45954.144956481483</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45954.144956481483</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sheetData>
  <dataValidations count="2">
    <dataValidation allowBlank="1" showInputMessage="1" showErrorMessage="1" sqref="E1" xr:uid="{4D935161-CDD3-4592-B877-3FB59C99E142}"/>
    <dataValidation type="list" allowBlank="1" showInputMessage="1" showErrorMessage="1" sqref="E3:E3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45954.144956481483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45954.144956481483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45954.144956481483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45954.144956481483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45954.144956481483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45954.144956481483</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45954.144956481483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45954.144956481483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45954.144956481483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45954.144956481483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45954.144956481483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45954.144956481483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45954.144956481483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45954.144956481483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45954.144956481483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45954.144956481483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45954.144956481483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45954.144956481483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45954.144956481483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45954.144956481483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45954.144956481483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45954.144956481483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45954.144956481483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45954.144956481483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45954.144956481483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45954.144956481483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45954.144956481483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45954.144956481483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45954.144956481483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45954.144956481483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45954.144956481483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45954.144956481483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45954.144956481483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45954.144956481483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45954.144956481483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45954.144956481483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45954.144956481483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45954.144956481483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45954.144956481483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45954.144956481483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45954.144956481483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45954.144956481483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45954.144956481483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45954.144956481483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45954.144956481483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45954.144956481483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45954.144956481483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45954.144956481483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45954.144956481483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45954.144956481483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45954.144956481483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45954.144956481483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45954.144956481483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45954.144956481483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45954.144956481483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45954.144956481483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45954.144956481483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45954.144956481483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45954.144956481483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45954.144956481483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45954.144956481483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45954.144956481483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45954.144956481483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45954.144956481483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45954.144956481483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45954.144956481483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45954.144956481483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45954.144956481483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45954.144956481483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45954.144956481483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45954.144956481483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45954.144956481483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45954.144956481483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45954.144956481483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45954.144956481483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45954.144956481483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45954.144956481483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45954.144956481483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45954.144956481483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45954.144956481483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45954.144956481483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45954.144956481483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45954.144956481483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45954.144956481483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45954.144956481483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45954.144956481483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45954.144956481483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45954.144956481483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45954.144956481483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45954.144956481483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45954.144956481483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45954.144956481483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45954.144956481483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45954.144956481483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45954.144956481483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45954.144956481483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45954.144956481483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45954.144956481483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45954.144956481483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45954.144956481483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45954.144956481483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45954.144956481483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45954.144956481483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45954.144956481483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45954.144956481483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45954.144956481483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45954.144956481483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45954.144956481483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45954.144956481483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45954.144956481483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45954.144956481483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45954.144956481483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45954.144956481483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45954.144956481483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45954.144956481483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45954.144956481483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45954.144956481483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45954.144956481483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45954.144956481483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45954.144956481483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45954.144956481483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45954.144956481483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45954.144956481483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45954.144956481483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45954.144956481483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45954.144956481483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45954.144956481483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45954.144956481483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45954.144956481483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45954.144956481483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45954.144956481483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45954.144956481483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45954.144956481483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45954.144956481483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45954.144956481483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45954.144956481483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45954.144956481483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45954.144956481483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45954.144956481483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45954.144956481483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45954.144956481483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45954.144956481483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45954.144956481483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45954.144956481483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45954.144956481483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45954.144956481483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45954.144956481483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45954.144956481483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45954.144956481483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45954.144956481483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45954.144956481483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45954.144956481483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45954.144956481483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45954.144956481483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45954.144956481483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45954.144956481483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45954.144956481483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45954.144956481483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45954.144956481483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45954.144956481483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45954.144956481483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45954.144956481483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45954.144956481483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45954.144956481483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45954.144956481483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45954.144956481483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45954.144956481483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45954.144956481483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45954.144956481483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45954.144956481483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45954.144956481483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45954.144956481483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45954.144956481483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45954.144956481483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45954.144956481483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45954.144956481483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45954.144956481483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45954.144956481483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45954.144956481483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45954.144956481483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45954.144956481483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45954.144956481483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45954.144956481483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45954.144956481483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45954.144956481483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45954.144956481483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45954.144956481483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45954.144956481483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45954.144956481483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45954.144956481483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45954.144956481483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45954.144956481483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45954.144956481483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45954.144956481483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45954.144956481483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45954.144956481483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45954.144956481483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45954.144956481483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45954.144956481483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45954.144956481483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45954.144956481483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45954.144956481483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45954.144956481483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45954.144956481483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45954.144956481483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45954.144956481483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45954.144956481483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45954.144956481483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45954.144956481483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45954.144956481483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45954.144956481483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45954.144956481483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45954.144956481483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45954.144956481483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45954.144956481483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45954.144956481483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45954.144956481483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45954.144956481483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45954.144956481483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45954.144956481483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45954.144956481483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45954.144956481483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45954.144956481483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45954.144956481483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45954.144956481483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45954.144956481483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45954.144956481483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45954.144956481483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45954.144956481483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45954.144956481483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45954.144956481483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45954.144956481483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45954.144956481483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45954.144956481483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45954.144956481483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45954.144956481483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45954.144956481483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45954.144956481483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45954.144956481483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45954.144956481483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45954.144956481483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45954.144956481483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45954.144956481483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45954.144956481483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45954.144956481483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45954.144956481483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45954.144956481483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45954.144956481483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45954.144956481483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45954.144956481483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45954.144956481483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45954.144956481483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45954.144956481483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45954.144956481483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45954.144956481483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45954.144956481483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45954.144956481483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45954.144956481483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45954.144956481483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45954.144956481483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45954.144956481483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45954.144956481483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45954.144956481483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45954.144956481483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45954.144956481483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45954.144956481483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45954.144956481483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45954.144956481483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45954.144956481483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45954.144956481483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45954.144956481483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45954.144956481483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45954.144956481483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45954.144956481483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45954.144956481483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45954.144956481483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45954.144956481483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45954.144956481483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45954.144956481483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45954.144956481483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45954.144956481483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45954.144956481483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45954.144956481483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45954.144956481483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45954.144956481483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45954.144956481483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45954.144956481483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45954.144956481483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45954.144956481483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45954.144956481483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45954.144956481483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45954.144956481483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45954.144956481483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45954.144956481483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45954.144956481483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45954.144956481483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45954.144956481483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45954.144956481483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45954.144956481483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45954.144956481483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45954.144956481483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45954.144956481483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45954.144956481483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45954.144956481483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45954.144956481483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45954.144956481483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45954.144956481483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45954.144956481483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45954.144956481483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45954.144956481483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45954.144956481483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45954.144956481483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45954.144956481483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45954.144956481483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45954.144956481483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45954.144956481483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45954.144956481483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45954.144956481483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45954.144956481483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45954.144956481483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45954.144956481483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45954.144956481483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45954.144956481483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45954.144956481483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45954.144956481483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45954.144956481483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45954.144956481483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45954.144956481483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45954.144956481483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45954.144956481483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45954.144956481483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45954.144956481483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45954.144956481483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45954.144956481483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45954.144956481483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45954.144956481483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45954.144956481483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45954.144956481483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45954.144956481483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45954.144956481483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45954.144956481483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45954.144956481483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45954.144956481483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45954.144956481483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45954.144956481483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45954.144956481483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45954.144956481483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45954.144956481483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45954.144956481483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45954.144956481483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45954.144956481483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45954.144956481483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45954.144956481483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45954.144956481483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45954.144956481483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45954.144956481483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45954.144956481483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45954.144956481483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45954.144956481483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45954.144956481483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45954.144956481483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45954.144956481483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45954.144956481483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45954.144956481483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45954.144956481483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45954.144956481483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45954.144956481483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45954.144956481483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45954.144956481483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45954.144956481483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45954.144956481483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45954.144956481483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45954.144956481483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45954.144956481483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45954.144956481483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45954.144956481483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45954.144956481483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45954.144956481483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45954.144956481483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45954.144956481483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45954.144956481483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45954.144956481483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45954.144956481483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45954.144956481483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45954.144956481483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45954.144956481483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45954.144956481483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45954.144956481483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45954.144956481483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45954.144956481483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45954.144956481483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45954.144956481483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45954.144956481483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45954.144956481483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45954.144956481483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45954.144956481483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45954.144956481483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45954.144956481483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45954.144956481483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45954.144956481483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45954.144956481483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45954.144956481483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45954.144956481483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45954.144956481483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45954.144956481483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45954.144956481483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45954.144956481483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45954.144956481483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45954.144956481483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45954.144956481483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45954.144956481483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45954.144956481483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45954.144956481483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45954.144956481483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45954.144956481483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45954.144956481483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45954.144956481483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45954.144956481483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45954.144956481483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45954.144956481483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45954.144956481483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45954.144956481483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45954.144956481483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45954.144956481483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45954.144956481483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45954.144956481483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45954.144956481483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45954.144956481483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45954.144956481483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45954.144956481483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45954.144956481483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45954.144956481483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45954.144956481483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45954.144956481483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45954.144956481483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45954.144956481483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45954.144956481483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45954.144956481483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45954.144956481483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45954.144956481483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45954.144956481483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45954.144956481483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45954.144956481483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45954.144956481483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45954.144956481483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45954.144956481483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45954.144956481483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45954.144956481483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45954.144956481483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45954.144956481483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45954.144956481483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45954.144956481483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45954.144956481483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45954.144956481483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45954.144956481483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45954.144956481483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45954.144956481483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45954.144956481483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45954.144956481483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45954.144956481483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45954.144956481483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45954.144956481483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45954.144956481483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45954.144956481483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45954.144956481483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45954.144956481483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45954.144956481483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45954.144956481483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45954.144956481483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45954.144956481483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45954.144956481483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45954.144956481483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45954.144956481483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45954.144956481483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45954.144956481483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45954.144956481483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45954.144956481483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45954.144956481483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45954.144956481483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45954.144956481483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45954.144956481483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45954.144956481483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45954.144956481483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45954.144956481483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45954.144956481483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45954.144956481483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45954.144956481483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45954.144956481483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45954.144956481483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45954.144956481483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45954.144956481483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45954.144956481483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45954.144956481483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45954.144956481483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45954.144956481483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45954.144956481483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45954.144956481483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45954.144956481483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45954.144956481483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45954.144956481483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45954.144956481483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45954.144956481483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45954.144956481483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45954.144956481483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45954.144956481483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45954.144956481483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45954.144956481483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45954.144956481483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45954.144956481483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45954.144956481483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45954.144956481483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45954.144956481483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45954.144956481483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45954.144956481483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45954.144956481483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45954.144956481483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45954.144956481483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45954.144956481483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45954.144956481483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45954.144956481483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45954.144956481483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45954.144956481483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45954.144956481483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45954.144956481483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45954.144956481483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45954.144956481483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45954.144956481483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45954.144956481483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45954.144956481483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45954.144956481483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45954.144956481483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45954.144956481483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45954.144956481483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45954.144956481483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45954.144956481483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45954.144956481483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45954.144956481483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45954.144956481483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45954.144956481483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45954.144956481483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45954.144956481483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45954.144956481483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45954.144956481483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45954.144956481483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45954.144956481483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45954.144956481483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45954.144956481483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45954.144956481483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45954.144956481483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45954.144956481483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45954.144956481483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45954.144956481483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45954.144956481483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45954.144956481483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45954.144956481483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45954.144956481483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45954.144956481483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45954.144956481483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45954.144956481483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45954.144956481483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45954.144956481483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45954.144956481483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45954.144956481483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45954.144956481483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45954.144956481483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45954.144956481483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45954.144956481483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45954.144956481483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45954.144956481483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45954.144956481483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45954.144956481483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45954.144956481483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45954.144956481483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45954.144956481483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45954.144956481483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45954.144956481483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45954.144956481483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45954.144956481483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45954.144956481483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45954.144956481483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45954.144956481483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45954.144956481483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45954.144956481483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45954.144956481483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45954.144956481483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45954.144956481483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45954.144956481483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45954.144956481483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45954.144956481483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45954.144956481483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45954.144956481483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45954.144956481483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45954.144956481483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45954.144956481483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45954.144956481483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45954.144956481483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45954.144956481483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45954.144956481483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45954.144956481483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45954.144956481483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45954.144956481483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45954.144956481483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45954.144956481483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45954.144956481483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45954.144956481483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45954.144956481483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45954.144956481483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45954.144956481483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45954.144956481483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45954.144956481483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45954.144956481483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45954.144956481483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45954.144956481483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45954.144956481483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45954.144956481483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45954.144956481483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45954.144956481483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45954.144956481483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45954.144956481483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45954.144956481483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45954.144956481483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45954.144956481483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45954.144956481483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45954.144956481483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45954.144956481483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45954.144956481483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45954.144956481483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45954.144956481483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45954.144956481483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45954.144956481483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45954.144956481483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45954.144956481483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45954.144956481483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45954.144956481483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45954.144956481483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45954.144956481483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45954.144956481483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45954.144956481483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45954.144956481483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45954.144956481483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45954.144956481483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45954.144956481483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45954.144956481483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45954.144956481483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45954.144956481483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45954.144956481483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45954.144956481483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45954.144956481483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45954.144956481483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45954.144956481483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45954.144956481483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45954.144956481483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45954.144956481483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45954.144956481483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45954.144956481483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45954.144956481483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45954.144956481483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45954.144956481483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45954.144956481483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45954.144956481483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45954.144956481483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45954.144956481483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45954.144956481483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45954.144956481483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45954.144956481483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45954.144956481483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45954.144956481483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45954.144956481483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45954.144956481483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45954.144956481483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45954.144956481483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45954.144956481483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45954.144956481483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45954.144956481483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45954.144956481483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45954.144956481483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45954.144956481483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45954.144956481483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45954.144956481483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45954.144956481483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45954.144956481483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45954.144956481483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45954.144956481483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45954.144956481483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45954.144956481483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45954.144956481483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45954.144956481483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45954.144956481483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45954.144956481483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45954.144956481483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45954.144956481483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45954.144956481483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45954.144956481483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45954.144956481483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45954.144956481483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45954.144956481483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45954.144956481483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45954.144956481483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45954.144956481483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45954.144956481483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45954.144956481483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45954.144956481483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45954.144956481483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45954.144956481483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45954.144956481483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45954.144956481483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45954.144956481483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45954.144956481483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45954.144956481483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45954.144956481483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45954.144956481483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45954.144956481483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45954.144956481483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45954.144956481483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45954.144956481483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45954.144956481483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45954.144956481483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45954.144956481483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45954.144956481483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45954.144956481483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45954.144956481483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45954.144956481483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45954.144956481483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45954.144956481483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45954.144956481483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45954.144956481483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45954.144956481483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45954.144956481483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45954.144956481483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45954.144956481483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45954.144956481483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45954.144956481483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45954.144956481483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45954.144956481483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45954.144956481483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45954.144956481483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45954.144956481483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45954.144956481483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45954.144956481483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45954.144956481483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45954.144956481483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45954.144956481483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45954.144956481483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45954.144956481483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45954.144956481483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45954.144956481483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45954.144956481483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45954.144956481483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45954.144956481483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45954.144956481483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45954.144956481483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45954.144956481483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45954.144956481483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45954.144956481483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45954.144956481483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45954.144956481483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45954.144956481483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45954.144956481483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45954.144956481483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45954.144956481483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45954.144956481483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45954.144956481483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45954.144956481483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45954.144956481483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45954.144956481483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45954.144956481483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45954.144956481483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45954.144956481483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45954.144956481483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45954.144956481483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45954.144956481483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45954.144956481483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45954.144956481483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45954.144956481483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45954.144956481483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45954.144956481483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45954.144956481483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45954.144956481483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45954.144956481483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45954.144956481483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45954.144956481483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45954.144956481483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45954.144956481483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45954.144956481483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45954.144956481483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45954.144956481483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45954.144956481483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45954.144956481483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45954.144956481483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45954.144956481483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45954.144956481483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45954.144956481483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45954.144956481483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45954.144956481483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45954.144956481483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45954.144956481483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45954.144956481483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45954.144956481483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45954.144956481483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45954.144956481483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45954.144956481483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45954.144956481483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45954.144956481483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45954.144956481483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45954.144956481483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45954.144956481483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45954.144956481483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45954.144956481483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45954.144956481483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45954.144956481483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45954.144956481483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45954.144956481483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45954.144956481483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45954.144956481483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45954.144956481483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45954.144956481483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45954.144956481483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45954.144956481483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45954.144956481483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45954.144956481483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45954.144956481483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45954.144956481483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45954.144956481483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45954.144956481483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45954.144956481483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45954.144956481483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45954.144956481483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45954.144956481483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45954.144956481483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45954.144956481483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45954.144956481483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45954.144956481483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45954.144956481483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45954.144956481483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45954.144956481483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45954.144956481483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45954.144956481483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45954.144956481483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45954.144956481483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45954.144956481483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45954.144956481483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45954.144956481483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45954.144956481483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45954.144956481483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45954.144956481483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45954.144956481483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45954.144956481483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45954.144956481483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45954.144956481483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45954.144956481483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45954.144956481483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45954.144956481483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45954.144956481483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45954.144956481483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45954.144956481483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45954.144956481483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45954.144956481483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45954.144956481483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45954.144956481483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45954.144956481483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45954.144956481483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45954.144956481483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45954.144956481483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45954.144956481483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45954.144956481483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45954.144956481483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45954.144956481483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45954.144956481483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45954.144956481483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45954.144956481483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45954.144956481483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45954.144956481483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45954.144956481483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45954.144956481483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45954.144956481483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45954.144956481483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45954.144956481483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45954.144956481483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45954.144956481483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45954.144956481483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45954.144956481483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45954.144956481483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45954.144956481483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45954.144956481483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45954.144956481483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45954.144956481483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45954.144956481483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45954.144956481483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45954.144956481483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45954.144956481483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45954.144956481483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45954.144956481483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45954.144956481483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45954.144956481483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45954.144956481483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45954.144956481483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45954.144956481483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45954.144956481483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45954.144956481483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45954.144956481483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45954.144956481483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45954.144956481483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45954.144956481483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45954.144956481483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45954.144956481483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45954.144956481483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45954.144956481483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45954.144956481483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45954.144956481483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45954.144956481483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45954.144956481483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45954.144956481483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45954.144956481483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45954.144956481483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45954.144956481483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45954.144956481483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45954.144956481483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45954.144956481483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45954.144956481483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45954.144956481483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45954.144956481483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45954.144956481483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45954.144956481483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45954.144956481483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45954.144956481483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45954.144956481483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45954.144956481483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45954.144956481483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45954.144956481483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45954.144956481483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45954.144956481483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45954.144956481483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45954.144956481483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45954.144956481483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45954.144956481483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45954.144956481483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45954.144956481483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45954.144956481483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45954.144956481483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45954.144956481483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45954.144956481483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45954.144956481483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45954.144956481483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45954.144956481483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45954.144956481483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45954.144956481483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45954.144956481483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45954.144956481483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45954.144956481483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45954.144956481483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45954.144956481483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45954.144956481483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45954.144956481483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45954.144956481483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45954.144956481483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45954.144956481483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45954.144956481483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45954.144956481483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45954.144956481483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45954.144956481483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45954.144956481483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45954.144956481483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45954.144956481483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45954.144956481483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45954.144956481483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45954.144956481483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45954.144956481483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45954.144956481483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45954.144956481483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45954.144956481483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45954.144956481483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45954.144956481483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45954.144956481483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45954.144956481483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45954.144956481483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45954.144956481483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45954.144956481483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45954.144956481483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45954.144956481483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45954.144956481483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45954.144956481483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45954.144956481483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45954.144956481483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45954.144956481483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45954.144956481483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45954.144956481483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45954.144956481483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45954.144956481483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45954.144956481483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45954.144956481483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45954.144956481483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45954.144956481483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45954.144956481483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45954.144956481483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45954.144956481483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45954.144956481483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45954.144956481483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45954.144956481483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45954.144956481483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45954.144956481483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45954.144956481483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45954.144956481483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45954.144956481483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45954.144956481483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45954.144956481483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45954.144956481483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45954.144956481483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45954.144956481483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45954.144956481483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45954.144956481483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45954.144956481483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45954.144956481483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45954.144956481483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45954.144956481483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45954.144956481483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45954.144956481483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45954.144956481483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45954.144956481483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45954.144956481483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45954.144956481483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45954.144956481483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45954.144956481483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45954.144956481483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45954.144956481483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45954.144956481483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45954.144956481483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45954.144956481483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45954.144956481483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45954.144956481483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45954.144956481483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45954.144956481483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45954.144956481483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45954.144956481483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45954.144956481483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45954.144956481483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45954.144956481483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45954.144956481483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45954.144956481483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45954.144956481483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45954.144956481483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45954.144956481483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45954.144956481483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45954.144956481483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45954.144956481483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45954.144956481483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45954.144956481483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45954.144956481483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45954.144956481483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45954.144956481483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45954.144956481483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45954.144956481483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45954.144956481483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45954.144956481483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45954.144956481483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45954.144956481483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45954.144956481483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45954.144956481483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45954.144956481483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45954.144956481483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45954.144956481483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45954.144956481483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45954.144956481483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45954.144956481483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45954.144956481483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45954.144956481483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45954.144956481483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45954.144956481483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45954.144956481483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45954.144956481483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45954.144956481483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45954.144956481483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45954.144956481483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45954.144956481483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45954.144956481483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45954.144956481483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45954.144956481483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45954.144956481483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45954.144956481483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45954.144956481483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45954.144956481483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45954.144956481483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45954.144956481483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45954.144956481483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45954.144956481483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45954.144956481483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45954.144956481483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45954.144956481483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45954.144956481483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45954.144956481483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45954.144956481483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45954.144956481483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45954.144956481483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45954.144956481483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45954.144956481483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45954.144956481483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45954.144956481483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45954.144956481483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45954.144956481483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45954.144956481483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45954.144956481483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45954.144956481483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45954.144956481483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45954.144956481483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45954.144956481483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45954.144956481483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45954.144956481483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45954.144956481483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45954.144956481483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45954.144956481483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45954.144956481483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45954.144956481483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45954.144956481483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45954.144956481483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45954.144956481483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45954.144956481483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45954.144956481483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45954.144956481483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45954.144956481483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45954.144956481483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45954.144956481483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45954.144956481483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45954.144956481483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45954.144956481483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workbookViewId="0">
      <selection activeCell="A8" sqref="A8:X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250.66423888888676</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0.51023425925814081</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0.32481759259098908</v>
      </c>
      <c r="H4" s="124">
        <v>45953.776747685188</v>
      </c>
      <c r="I4" s="120" t="str">
        <f>IFERROR(VLOOKUP(D4,DB!A:F,6,0),"")</f>
        <v>SCECO</v>
      </c>
      <c r="J4" s="120" t="str">
        <f>IFERROR(VLOOKUP(D4,DB!A:G,7,0),"")</f>
        <v>In progress</v>
      </c>
      <c r="K4" s="126" t="s">
        <v>39096</v>
      </c>
      <c r="L4" s="122" t="str">
        <f>IFERROR(VLOOKUP(D4,DB!A:I,9,0),"")</f>
        <v>Latis</v>
      </c>
    </row>
    <row r="5" spans="1:16" ht="15" customHeight="1">
      <c r="A5" s="120"/>
      <c r="B5" s="120" t="str">
        <f>IFERROR(VLOOKUP(D5,DB!A:K,11,0),"")</f>
        <v/>
      </c>
      <c r="C5" s="121"/>
      <c r="D5" s="94"/>
      <c r="E5" s="99"/>
      <c r="F5" s="124"/>
      <c r="G5" s="125">
        <f ca="1">IFERROR(NOW()-F5,"")</f>
        <v>45954.144956481483</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45954.144956481483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45954.144956481483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45954.144956481483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45954.144956481483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45954.144956481483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45954.144956481483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45954.144956481483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45954.144956481483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45954.144956481483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45954.144956481483</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45954.144956481483</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45954.144956481483</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45954.144956481483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45954.144956481483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45954.144956481483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45954.144956481483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45954.144956481483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45954.144956481483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45954.144956481483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45954.144956481483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45954.144956481483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45954.144956481483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45954.144956481483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45954.144956481483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45954.144956481483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45954.144956481483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45954.144956481483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45954.144956481483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45954.144956481483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45954.144956481483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45954.144956481483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45954.144956481483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45954.144956481483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45954.144956481483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45954.144956481483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45954.144956481483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45954.144956481483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45954.144956481483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45954.144956481483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45954.144956481483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45954.144956481483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45954.144956481483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45954.144956481483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45954.144956481483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45954.144956481483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45954.144956481483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45954.144956481483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45954.144956481483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45954.144956481483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45954.144956481483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45954.144956481483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45954.144956481483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45954.144956481483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45954.144956481483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45954.144956481483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45954.144956481483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45954.144956481483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45954.144956481483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45954.144956481483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45954.144956481483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45954.144956481483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45954.144956481483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45954.144956481483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45954.144956481483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45954.144956481483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45954.144956481483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45954.144956481483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45954.144956481483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45954.144956481483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45954.144956481483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45954.144956481483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45954.144956481483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45954.144956481483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45954.144956481483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45954.144956481483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45954.144956481483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45954.144956481483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45954.144956481483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45954.144956481483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45954.144956481483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45954.144956481483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45954.144956481483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45954.144956481483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45954.144956481483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45954.144956481483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45954.144956481483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45954.144956481483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45954.144956481483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45954.144956481483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45954.144956481483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45954.144956481483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45954.144956481483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45954.144956481483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45954.144956481483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45954.144956481483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45954.144956481483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45954.144956481483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45954.144956481483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45954.144956481483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45954.144956481483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45954.144956481483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45954.144956481483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45954.144956481483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45954.144956481483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45954.144956481483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45954.144956481483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45954.144956481483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45954.144956481483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45954.144956481483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45954.144956481483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45954.144956481483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45954.144956481483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45954.144956481483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45954.144956481483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45954.144956481483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45954.144956481483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45954.144956481483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45954.144956481483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45954.144956481483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45954.144956481483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45954.144956481483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45954.144956481483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45954.144956481483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45954.144956481483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45954.144956481483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45954.144956481483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45954.144956481483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45954.144956481483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45954.144956481483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45954.144956481483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45954.144956481483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45954.144956481483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45954.144956481483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45954.144956481483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45954.144956481483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45954.144956481483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45954.144956481483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45954.144956481483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45954.144956481483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45954.144956481483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45954.144956481483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45954.144956481483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45954.144956481483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45954.144956481483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45954.144956481483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45954.144956481483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45954.144956481483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45954.144956481483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45954.144956481483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45954.144956481483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45954.144956481483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45954.144956481483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45954.144956481483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45954.144956481483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45954.144956481483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45954.144956481483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45954.144956481483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45954.144956481483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45954.144956481483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45954.144956481483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45954.144956481483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45954.144956481483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45954.144956481483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45954.144956481483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45954.144956481483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45954.144956481483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45954.144956481483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45954.144956481483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45954.144956481483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45954.144956481483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45954.144956481483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45954.144956481483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45954.144956481483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45954.144956481483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45954.144956481483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45954.144956481483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45954.144956481483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45954.144956481483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45954.144956481483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45954.144956481483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45954.144956481483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45954.144956481483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45954.144956481483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45954.144956481483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45954.144956481483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45954.144956481483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45954.144956481483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45954.144956481483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45954.144956481483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45954.144956481483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45954.144956481483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45954.144956481483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45954.144956481483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45954.144956481483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45954.144956481483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45954.144956481483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45954.144956481483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45954.144956481483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45954.144956481483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45954.144956481483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45954.144956481483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45954.144956481483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45954.144956481483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45954.144956481483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45954.144956481483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45954.144956481483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45954.144956481483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45954.144956481483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45954.144956481483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45954.144956481483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45954.144956481483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45954.144956481483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45954.144956481483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45954.144956481483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45954.144956481483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45954.144956481483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45954.144956481483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45954.144956481483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45954.144956481483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45954.144956481483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45954.144956481483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45954.144956481483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45954.144956481483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45954.144956481483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45954.144956481483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45954.144956481483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45954.144956481483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45954.144956481483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45954.144956481483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45954.144956481483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45954.144956481483</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45954.144956481483</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45954.144956481483</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45954.144956481483</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45954.144956481483</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45954.144956481483</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45954.144956481483</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45954.144956481483</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45954.144956481483</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45954.144956481483</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45954.144956481483</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45954.144956481483</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4"/>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62.312896296294639</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27.956079166666314</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5.4838453703705454</v>
      </c>
      <c r="H4" s="154">
        <v>45948.661111111112</v>
      </c>
      <c r="I4" s="153" t="str">
        <f>IFERROR(VLOOKUP(D4,DB!A:F,6,0),"")</f>
        <v>SCECO</v>
      </c>
      <c r="J4" s="153" t="str">
        <f>IFERROR(VLOOKUP(D4,DB!A:G,7,0),"")</f>
        <v>Dead</v>
      </c>
      <c r="K4" s="153" t="s">
        <v>39102</v>
      </c>
      <c r="L4" s="153" t="str">
        <f>IFERROR(VLOOKUP(D4,DB!A:I,9,0),"")</f>
        <v>Latis</v>
      </c>
    </row>
    <row r="5" spans="1:13" ht="15">
      <c r="A5" s="153" t="s">
        <v>39103</v>
      </c>
      <c r="B5" s="153" t="str">
        <f>IFERROR(VLOOKUP(D5,DB!A:K,11,0),"")</f>
        <v>R5</v>
      </c>
      <c r="C5" s="153">
        <v>1</v>
      </c>
      <c r="D5" s="153" t="s">
        <v>34377</v>
      </c>
      <c r="E5" s="153" t="s">
        <v>39079</v>
      </c>
      <c r="F5" s="154">
        <v>45954.100104166668</v>
      </c>
      <c r="G5" s="155">
        <f ca="1">IFERROR(NOW()-F5,"")</f>
        <v>4.4852314815216232E-2</v>
      </c>
      <c r="H5" s="154">
        <v>45954.077349537038</v>
      </c>
      <c r="I5" s="153" t="str">
        <f>IFERROR(VLOOKUP(D5,DB!A:F,6,0),"")</f>
        <v>SCECO</v>
      </c>
      <c r="J5" s="153" t="str">
        <f>IFERROR(VLOOKUP(D5,DB!A:G,7,0),"")</f>
        <v>Good</v>
      </c>
      <c r="K5" s="153" t="s">
        <v>39104</v>
      </c>
      <c r="L5" s="153" t="str">
        <f>IFERROR(VLOOKUP(D5,DB!A:I,9,0),"")</f>
        <v>Latis</v>
      </c>
    </row>
    <row r="6" spans="1:13" ht="15">
      <c r="A6" s="159"/>
      <c r="B6" s="159" t="str">
        <f>IFERROR(VLOOKUP(D6,DB!A:K,11,0),"")</f>
        <v/>
      </c>
      <c r="C6" s="159"/>
      <c r="D6" s="159"/>
      <c r="E6" s="159"/>
      <c r="F6" s="160"/>
      <c r="G6" s="161">
        <f ca="1">IFERROR(NOW()-F6,"")</f>
        <v>45954.144956481483</v>
      </c>
      <c r="H6" s="160"/>
      <c r="I6" s="159" t="str">
        <f>IFERROR(VLOOKUP(D6,DB!A:F,6,0),"")</f>
        <v/>
      </c>
      <c r="J6" s="159" t="str">
        <f>IFERROR(VLOOKUP(D6,DB!A:G,7,0),"")</f>
        <v/>
      </c>
      <c r="K6" s="159"/>
      <c r="L6" s="159" t="str">
        <f>IFERROR(VLOOKUP(D6,DB!A:I,9,0),"")</f>
        <v/>
      </c>
    </row>
    <row r="7" spans="1:13" ht="15">
      <c r="A7" s="159"/>
      <c r="B7" s="159" t="str">
        <f>IFERROR(VLOOKUP(D7,DB!A:K,11,0),"")</f>
        <v/>
      </c>
      <c r="C7" s="159"/>
      <c r="D7" s="159"/>
      <c r="E7" s="159"/>
      <c r="F7" s="160"/>
      <c r="G7" s="161">
        <f ca="1">IFERROR(NOW()-F7,"")</f>
        <v>45954.144956481483</v>
      </c>
      <c r="H7" s="160"/>
      <c r="I7" s="159" t="str">
        <f>IFERROR(VLOOKUP(D7,DB!A:F,6,0),"")</f>
        <v/>
      </c>
      <c r="J7" s="159" t="str">
        <f>IFERROR(VLOOKUP(D7,DB!A:G,7,0),"")</f>
        <v/>
      </c>
      <c r="K7" s="159"/>
      <c r="L7" s="159" t="str">
        <f>IFERROR(VLOOKUP(D7,DB!A:I,9,0),"")</f>
        <v/>
      </c>
    </row>
    <row r="8" spans="1:13" ht="15">
      <c r="A8" s="159"/>
      <c r="B8" s="159" t="str">
        <f>IFERROR(VLOOKUP(D8,DB!A:K,11,0),"")</f>
        <v/>
      </c>
      <c r="C8" s="159"/>
      <c r="D8" s="159"/>
      <c r="E8" s="159"/>
      <c r="F8" s="160"/>
      <c r="G8" s="161">
        <f ca="1">IFERROR(NOW()-F8,"")</f>
        <v>45954.144956481483</v>
      </c>
      <c r="H8" s="160"/>
      <c r="I8" s="159" t="str">
        <f>IFERROR(VLOOKUP(D8,DB!A:F,6,0),"")</f>
        <v/>
      </c>
      <c r="J8" s="159" t="str">
        <f>IFERROR(VLOOKUP(D8,DB!A:G,7,0),"")</f>
        <v/>
      </c>
      <c r="K8" s="159"/>
      <c r="L8" s="159" t="str">
        <f>IFERROR(VLOOKUP(D8,DB!A:I,9,0),"")</f>
        <v/>
      </c>
    </row>
    <row r="9" spans="1:13" ht="15">
      <c r="A9" s="159"/>
      <c r="B9" s="159" t="str">
        <f>IFERROR(VLOOKUP(D9,DB!A:K,11,0),"")</f>
        <v/>
      </c>
      <c r="C9" s="159"/>
      <c r="D9" s="159"/>
      <c r="E9" s="159"/>
      <c r="F9" s="160"/>
      <c r="G9" s="161">
        <f ca="1">IFERROR(NOW()-F9,"")</f>
        <v>45954.144956481483</v>
      </c>
      <c r="H9" s="160"/>
      <c r="I9" s="159" t="str">
        <f>IFERROR(VLOOKUP(D9,DB!A:F,6,0),"")</f>
        <v/>
      </c>
      <c r="J9" s="159" t="str">
        <f>IFERROR(VLOOKUP(D9,DB!A:G,7,0),"")</f>
        <v/>
      </c>
      <c r="K9" s="159"/>
      <c r="L9" s="159" t="str">
        <f>IFERROR(VLOOKUP(D9,DB!A:I,9,0),"")</f>
        <v/>
      </c>
    </row>
    <row r="10" spans="1:13" ht="15">
      <c r="A10" s="159"/>
      <c r="B10" s="159" t="str">
        <f>IFERROR(VLOOKUP(D10,DB!A:K,11,0),"")</f>
        <v/>
      </c>
      <c r="C10" s="159"/>
      <c r="D10" s="159"/>
      <c r="E10" s="159"/>
      <c r="F10" s="160"/>
      <c r="G10" s="161">
        <f ca="1">IFERROR(NOW()-F10,"")</f>
        <v>45954.144956481483</v>
      </c>
      <c r="H10" s="160"/>
      <c r="I10" s="159" t="str">
        <f>IFERROR(VLOOKUP(D10,DB!A:F,6,0),"")</f>
        <v/>
      </c>
      <c r="J10" s="159" t="str">
        <f>IFERROR(VLOOKUP(D10,DB!A:G,7,0),"")</f>
        <v/>
      </c>
      <c r="K10" s="159"/>
      <c r="L10" s="159" t="str">
        <f>IFERROR(VLOOKUP(D10,DB!A:I,9,0),"")</f>
        <v/>
      </c>
    </row>
    <row r="11" spans="1:13" ht="15">
      <c r="A11" s="159"/>
      <c r="B11" s="159" t="str">
        <f>IFERROR(VLOOKUP(D11,DB!A:K,11,0),"")</f>
        <v/>
      </c>
      <c r="C11" s="159"/>
      <c r="D11" s="159"/>
      <c r="E11" s="159"/>
      <c r="F11" s="160"/>
      <c r="G11" s="161">
        <f ca="1">IFERROR(NOW()-F11,"")</f>
        <v>45954.144956481483</v>
      </c>
      <c r="H11" s="160"/>
      <c r="I11" s="159" t="str">
        <f>IFERROR(VLOOKUP(D11,DB!A:F,6,0),"")</f>
        <v/>
      </c>
      <c r="J11" s="159" t="str">
        <f>IFERROR(VLOOKUP(D11,DB!A:G,7,0),"")</f>
        <v/>
      </c>
      <c r="K11" s="159"/>
      <c r="L11" s="159" t="str">
        <f>IFERROR(VLOOKUP(D11,DB!A:I,9,0),"")</f>
        <v/>
      </c>
    </row>
    <row r="12" spans="1:13" ht="15">
      <c r="A12" s="159"/>
      <c r="B12" s="159" t="str">
        <f>IFERROR(VLOOKUP(D12,DB!A:K,11,0),"")</f>
        <v/>
      </c>
      <c r="C12" s="159"/>
      <c r="D12" s="159"/>
      <c r="E12" s="159"/>
      <c r="F12" s="160"/>
      <c r="G12" s="161">
        <f ca="1">IFERROR(NOW()-F12,"")</f>
        <v>45954.144956481483</v>
      </c>
      <c r="H12" s="160"/>
      <c r="I12" s="159" t="str">
        <f>IFERROR(VLOOKUP(D12,DB!A:F,6,0),"")</f>
        <v/>
      </c>
      <c r="J12" s="159" t="str">
        <f>IFERROR(VLOOKUP(D12,DB!A:G,7,0),"")</f>
        <v/>
      </c>
      <c r="K12" s="159"/>
      <c r="L12" s="159" t="str">
        <f>IFERROR(VLOOKUP(D12,DB!A:I,9,0),"")</f>
        <v/>
      </c>
    </row>
    <row r="13" spans="1:13" ht="15">
      <c r="A13" s="159"/>
      <c r="B13" s="159" t="str">
        <f>IFERROR(VLOOKUP(D13,DB!A:K,11,0),"")</f>
        <v/>
      </c>
      <c r="C13" s="159"/>
      <c r="D13" s="159"/>
      <c r="E13" s="159"/>
      <c r="F13" s="160"/>
      <c r="G13" s="161">
        <f ca="1">IFERROR(NOW()-F13,"")</f>
        <v>45954.144956481483</v>
      </c>
      <c r="H13" s="160"/>
      <c r="I13" s="159" t="str">
        <f>IFERROR(VLOOKUP(D13,DB!A:F,6,0),"")</f>
        <v/>
      </c>
      <c r="J13" s="159" t="str">
        <f>IFERROR(VLOOKUP(D13,DB!A:G,7,0),"")</f>
        <v/>
      </c>
      <c r="K13" s="159"/>
      <c r="L13" s="159" t="str">
        <f>IFERROR(VLOOKUP(D13,DB!A:I,9,0),"")</f>
        <v/>
      </c>
    </row>
    <row r="14" spans="1:13" ht="15">
      <c r="A14" s="159"/>
      <c r="B14" s="159" t="str">
        <f>IFERROR(VLOOKUP(D14,DB!A:K,11,0),"")</f>
        <v/>
      </c>
      <c r="C14" s="159"/>
      <c r="D14" s="159"/>
      <c r="E14" s="159"/>
      <c r="F14" s="160"/>
      <c r="G14" s="161">
        <f ca="1">IFERROR(NOW()-F14,"")</f>
        <v>45954.144956481483</v>
      </c>
      <c r="H14" s="160"/>
      <c r="I14" s="159" t="str">
        <f>IFERROR(VLOOKUP(D14,DB!A:F,6,0),"")</f>
        <v/>
      </c>
      <c r="J14" s="159" t="str">
        <f>IFERROR(VLOOKUP(D14,DB!A:G,7,0),"")</f>
        <v/>
      </c>
      <c r="K14" s="159"/>
      <c r="L14" s="159" t="str">
        <f>IFERROR(VLOOKUP(D14,DB!A:I,9,0),"")</f>
        <v/>
      </c>
    </row>
    <row r="15" spans="1:13" ht="15">
      <c r="A15" s="159"/>
      <c r="B15" s="159" t="str">
        <f>IFERROR(VLOOKUP(D15,DB!A:K,11,0),"")</f>
        <v/>
      </c>
      <c r="C15" s="159"/>
      <c r="D15" s="159"/>
      <c r="E15" s="159"/>
      <c r="F15" s="160"/>
      <c r="G15" s="161">
        <f ca="1">IFERROR(NOW()-F15,"")</f>
        <v>45954.144956481483</v>
      </c>
      <c r="H15" s="160"/>
      <c r="I15" s="159" t="str">
        <f>IFERROR(VLOOKUP(D15,DB!A:F,6,0),"")</f>
        <v/>
      </c>
      <c r="J15" s="159" t="str">
        <f>IFERROR(VLOOKUP(D15,DB!A:G,7,0),"")</f>
        <v/>
      </c>
      <c r="K15" s="159"/>
      <c r="L15" s="159" t="str">
        <f>IFERROR(VLOOKUP(D15,DB!A:I,9,0),"")</f>
        <v/>
      </c>
    </row>
    <row r="16" spans="1:13" ht="15">
      <c r="A16" s="159"/>
      <c r="B16" s="159" t="str">
        <f>IFERROR(VLOOKUP(D16,DB!A:K,11,0),"")</f>
        <v/>
      </c>
      <c r="C16" s="159"/>
      <c r="D16" s="159"/>
      <c r="E16" s="159"/>
      <c r="F16" s="160"/>
      <c r="G16" s="161">
        <f ca="1">IFERROR(NOW()-F16,"")</f>
        <v>45954.144956481483</v>
      </c>
      <c r="H16" s="160"/>
      <c r="I16" s="159" t="str">
        <f>IFERROR(VLOOKUP(D16,DB!A:F,6,0),"")</f>
        <v/>
      </c>
      <c r="J16" s="159" t="str">
        <f>IFERROR(VLOOKUP(D16,DB!A:G,7,0),"")</f>
        <v/>
      </c>
      <c r="K16" s="159"/>
      <c r="L16" s="159" t="str">
        <f>IFERROR(VLOOKUP(D16,DB!A:I,9,0),"")</f>
        <v/>
      </c>
    </row>
    <row r="17" spans="1:12" ht="15">
      <c r="A17" s="159"/>
      <c r="B17" s="159" t="str">
        <f>IFERROR(VLOOKUP(D17,DB!A:K,11,0),"")</f>
        <v/>
      </c>
      <c r="C17" s="159"/>
      <c r="D17" s="159"/>
      <c r="E17" s="159"/>
      <c r="F17" s="160"/>
      <c r="G17" s="161">
        <f ca="1">IFERROR(NOW()-F17,"")</f>
        <v>45954.144956481483</v>
      </c>
      <c r="H17" s="160"/>
      <c r="I17" s="159" t="str">
        <f>IFERROR(VLOOKUP(D17,DB!A:F,6,0),"")</f>
        <v/>
      </c>
      <c r="J17" s="159" t="str">
        <f>IFERROR(VLOOKUP(D17,DB!A:G,7,0),"")</f>
        <v/>
      </c>
      <c r="K17" s="159"/>
      <c r="L17" s="159" t="str">
        <f>IFERROR(VLOOKUP(D17,DB!A:I,9,0),"")</f>
        <v/>
      </c>
    </row>
    <row r="18" spans="1:12" ht="15">
      <c r="A18" s="159"/>
      <c r="B18" s="159" t="str">
        <f>IFERROR(VLOOKUP(D18,DB!A:K,11,0),"")</f>
        <v/>
      </c>
      <c r="C18" s="159"/>
      <c r="D18" s="159"/>
      <c r="E18" s="159"/>
      <c r="F18" s="160"/>
      <c r="G18" s="161">
        <f ca="1">IFERROR(NOW()-F18,"")</f>
        <v>45954.144956481483</v>
      </c>
      <c r="H18" s="160"/>
      <c r="I18" s="159" t="str">
        <f>IFERROR(VLOOKUP(D18,DB!A:F,6,0),"")</f>
        <v/>
      </c>
      <c r="J18" s="159" t="str">
        <f>IFERROR(VLOOKUP(D18,DB!A:G,7,0),"")</f>
        <v/>
      </c>
      <c r="K18" s="159"/>
      <c r="L18" s="159" t="str">
        <f>IFERROR(VLOOKUP(D18,DB!A:I,9,0),"")</f>
        <v/>
      </c>
    </row>
    <row r="19" spans="1:12" ht="15">
      <c r="A19" s="159"/>
      <c r="B19" s="159" t="str">
        <f>IFERROR(VLOOKUP(D19,DB!A:K,11,0),"")</f>
        <v/>
      </c>
      <c r="C19" s="159"/>
      <c r="D19" s="159"/>
      <c r="E19" s="159"/>
      <c r="F19" s="160"/>
      <c r="G19" s="161">
        <f ca="1">IFERROR(NOW()-F19,"")</f>
        <v>45954.144956481483</v>
      </c>
      <c r="H19" s="160"/>
      <c r="I19" s="159" t="str">
        <f>IFERROR(VLOOKUP(D19,DB!A:F,6,0),"")</f>
        <v/>
      </c>
      <c r="J19" s="159" t="str">
        <f>IFERROR(VLOOKUP(D19,DB!A:G,7,0),"")</f>
        <v/>
      </c>
      <c r="K19" s="159"/>
      <c r="L19" s="159" t="str">
        <f>IFERROR(VLOOKUP(D19,DB!A:I,9,0),"")</f>
        <v/>
      </c>
    </row>
    <row r="20" spans="1:12" ht="15">
      <c r="A20" s="159"/>
      <c r="B20" s="159" t="str">
        <f>IFERROR(VLOOKUP(D20,DB!A:K,11,0),"")</f>
        <v/>
      </c>
      <c r="C20" s="159"/>
      <c r="D20" s="159"/>
      <c r="E20" s="159"/>
      <c r="F20" s="160"/>
      <c r="G20" s="161">
        <f ca="1">IFERROR(NOW()-F20,"")</f>
        <v>45954.144956481483</v>
      </c>
      <c r="H20" s="160"/>
      <c r="I20" s="159" t="str">
        <f>IFERROR(VLOOKUP(D20,DB!A:F,6,0),"")</f>
        <v/>
      </c>
      <c r="J20" s="159" t="str">
        <f>IFERROR(VLOOKUP(D20,DB!A:G,7,0),"")</f>
        <v/>
      </c>
      <c r="K20" s="159"/>
      <c r="L20" s="159" t="str">
        <f>IFERROR(VLOOKUP(D20,DB!A:I,9,0),"")</f>
        <v/>
      </c>
    </row>
    <row r="21" spans="1:12" ht="15">
      <c r="A21" s="159"/>
      <c r="B21" s="159" t="str">
        <f>IFERROR(VLOOKUP(D21,DB!A:K,11,0),"")</f>
        <v/>
      </c>
      <c r="C21" s="159"/>
      <c r="D21" s="159"/>
      <c r="E21" s="159"/>
      <c r="F21" s="160"/>
      <c r="G21" s="161">
        <f ca="1">IFERROR(NOW()-F21,"")</f>
        <v>45954.144956481483</v>
      </c>
      <c r="H21" s="160"/>
      <c r="I21" s="159" t="str">
        <f>IFERROR(VLOOKUP(D21,DB!A:F,6,0),"")</f>
        <v/>
      </c>
      <c r="J21" s="159" t="str">
        <f>IFERROR(VLOOKUP(D21,DB!A:G,7,0),"")</f>
        <v/>
      </c>
      <c r="K21" s="159"/>
      <c r="L21" s="159" t="str">
        <f>IFERROR(VLOOKUP(D21,DB!A:I,9,0),"")</f>
        <v/>
      </c>
    </row>
    <row r="22" spans="1:12" ht="15">
      <c r="A22" s="159"/>
      <c r="B22" s="159" t="str">
        <f>IFERROR(VLOOKUP(D22,DB!A:K,11,0),"")</f>
        <v/>
      </c>
      <c r="C22" s="159"/>
      <c r="D22" s="159"/>
      <c r="E22" s="159"/>
      <c r="F22" s="160"/>
      <c r="G22" s="161">
        <f ca="1">IFERROR(NOW()-F22,"")</f>
        <v>45954.144956481483</v>
      </c>
      <c r="H22" s="160"/>
      <c r="I22" s="159" t="str">
        <f>IFERROR(VLOOKUP(D22,DB!A:F,6,0),"")</f>
        <v/>
      </c>
      <c r="J22" s="159" t="str">
        <f>IFERROR(VLOOKUP(D22,DB!A:G,7,0),"")</f>
        <v/>
      </c>
      <c r="K22" s="159"/>
      <c r="L22" s="159" t="str">
        <f>IFERROR(VLOOKUP(D22,DB!A:I,9,0),"")</f>
        <v/>
      </c>
    </row>
    <row r="23" spans="1:12" ht="15">
      <c r="A23" s="159"/>
      <c r="B23" s="159" t="str">
        <f>IFERROR(VLOOKUP(D23,DB!A:K,11,0),"")</f>
        <v/>
      </c>
      <c r="C23" s="159"/>
      <c r="D23" s="159"/>
      <c r="E23" s="159"/>
      <c r="F23" s="160"/>
      <c r="G23" s="161">
        <f ca="1">IFERROR(NOW()-F23,"")</f>
        <v>45954.144956481483</v>
      </c>
      <c r="H23" s="160"/>
      <c r="I23" s="159" t="str">
        <f>IFERROR(VLOOKUP(D23,DB!A:F,6,0),"")</f>
        <v/>
      </c>
      <c r="J23" s="159" t="str">
        <f>IFERROR(VLOOKUP(D23,DB!A:G,7,0),"")</f>
        <v/>
      </c>
      <c r="K23" s="159"/>
      <c r="L23" s="159" t="str">
        <f>IFERROR(VLOOKUP(D23,DB!A:I,9,0),"")</f>
        <v/>
      </c>
    </row>
    <row r="24" spans="1:12" ht="15">
      <c r="A24" s="159"/>
      <c r="B24" s="159" t="str">
        <f>IFERROR(VLOOKUP(D24,DB!A:K,11,0),"")</f>
        <v/>
      </c>
      <c r="C24" s="159"/>
      <c r="D24" s="159"/>
      <c r="E24" s="159"/>
      <c r="F24" s="160"/>
      <c r="G24" s="161">
        <f ca="1">IFERROR(NOW()-F24,"")</f>
        <v>45954.144956481483</v>
      </c>
      <c r="H24" s="160"/>
      <c r="I24" s="159" t="str">
        <f>IFERROR(VLOOKUP(D24,DB!A:F,6,0),"")</f>
        <v/>
      </c>
      <c r="J24" s="159" t="str">
        <f>IFERROR(VLOOKUP(D24,DB!A:G,7,0),"")</f>
        <v/>
      </c>
      <c r="K24" s="159"/>
      <c r="L24" s="159" t="str">
        <f>IFERROR(VLOOKUP(D24,DB!A:I,9,0),"")</f>
        <v/>
      </c>
    </row>
    <row r="25" spans="1:12" ht="15">
      <c r="A25" s="159"/>
      <c r="B25" s="159" t="str">
        <f>IFERROR(VLOOKUP(D25,DB!A:K,11,0),"")</f>
        <v/>
      </c>
      <c r="C25" s="159"/>
      <c r="D25" s="159"/>
      <c r="E25" s="159"/>
      <c r="F25" s="160"/>
      <c r="G25" s="161">
        <f ca="1">IFERROR(NOW()-F25,"")</f>
        <v>45954.144956481483</v>
      </c>
      <c r="H25" s="160"/>
      <c r="I25" s="159" t="str">
        <f>IFERROR(VLOOKUP(D25,DB!A:F,6,0),"")</f>
        <v/>
      </c>
      <c r="J25" s="159" t="str">
        <f>IFERROR(VLOOKUP(D25,DB!A:G,7,0),"")</f>
        <v/>
      </c>
      <c r="K25" s="159"/>
      <c r="L25" s="159" t="str">
        <f>IFERROR(VLOOKUP(D25,DB!A:I,9,0),"")</f>
        <v/>
      </c>
    </row>
    <row r="26" spans="1:12" ht="15">
      <c r="A26" s="159"/>
      <c r="B26" s="159" t="str">
        <f>IFERROR(VLOOKUP(D26,DB!A:K,11,0),"")</f>
        <v/>
      </c>
      <c r="C26" s="159"/>
      <c r="D26" s="159"/>
      <c r="E26" s="159"/>
      <c r="F26" s="160"/>
      <c r="G26" s="161">
        <f ca="1">IFERROR(NOW()-F26,"")</f>
        <v>45954.144956481483</v>
      </c>
      <c r="H26" s="160"/>
      <c r="I26" s="159" t="str">
        <f>IFERROR(VLOOKUP(D26,DB!A:F,6,0),"")</f>
        <v/>
      </c>
      <c r="J26" s="159" t="str">
        <f>IFERROR(VLOOKUP(D26,DB!A:G,7,0),"")</f>
        <v/>
      </c>
      <c r="K26" s="159"/>
      <c r="L26" s="159" t="str">
        <f>IFERROR(VLOOKUP(D26,DB!A:I,9,0),"")</f>
        <v/>
      </c>
    </row>
    <row r="27" spans="1:12" ht="15">
      <c r="A27" s="159"/>
      <c r="B27" s="159" t="str">
        <f>IFERROR(VLOOKUP(D27,DB!A:K,11,0),"")</f>
        <v/>
      </c>
      <c r="C27" s="159"/>
      <c r="D27" s="159"/>
      <c r="E27" s="159"/>
      <c r="F27" s="160"/>
      <c r="G27" s="161">
        <f ca="1">IFERROR(NOW()-F27,"")</f>
        <v>45954.144956481483</v>
      </c>
      <c r="H27" s="160"/>
      <c r="I27" s="159" t="str">
        <f>IFERROR(VLOOKUP(D27,DB!A:F,6,0),"")</f>
        <v/>
      </c>
      <c r="J27" s="159" t="str">
        <f>IFERROR(VLOOKUP(D27,DB!A:G,7,0),"")</f>
        <v/>
      </c>
      <c r="K27" s="159"/>
      <c r="L27" s="159" t="str">
        <f>IFERROR(VLOOKUP(D27,DB!A:I,9,0),"")</f>
        <v/>
      </c>
    </row>
    <row r="28" spans="1:12" ht="15">
      <c r="A28" s="159"/>
      <c r="B28" s="159" t="str">
        <f>IFERROR(VLOOKUP(D28,DB!A:K,11,0),"")</f>
        <v/>
      </c>
      <c r="C28" s="159"/>
      <c r="D28" s="159"/>
      <c r="E28" s="159"/>
      <c r="F28" s="160"/>
      <c r="G28" s="161">
        <f ca="1">IFERROR(NOW()-F28,"")</f>
        <v>45954.144956481483</v>
      </c>
      <c r="H28" s="160"/>
      <c r="I28" s="159" t="str">
        <f>IFERROR(VLOOKUP(D28,DB!A:F,6,0),"")</f>
        <v/>
      </c>
      <c r="J28" s="159" t="str">
        <f>IFERROR(VLOOKUP(D28,DB!A:G,7,0),"")</f>
        <v/>
      </c>
      <c r="K28" s="159"/>
      <c r="L28" s="159" t="str">
        <f>IFERROR(VLOOKUP(D28,DB!A:I,9,0),"")</f>
        <v/>
      </c>
    </row>
    <row r="29" spans="1:12" ht="15">
      <c r="A29" s="159"/>
      <c r="B29" s="159" t="str">
        <f>IFERROR(VLOOKUP(D29,DB!A:K,11,0),"")</f>
        <v/>
      </c>
      <c r="C29" s="159"/>
      <c r="D29" s="159"/>
      <c r="E29" s="159"/>
      <c r="F29" s="160"/>
      <c r="G29" s="161">
        <f ca="1">IFERROR(NOW()-F29,"")</f>
        <v>45954.144956481483</v>
      </c>
      <c r="H29" s="160"/>
      <c r="I29" s="159" t="str">
        <f>IFERROR(VLOOKUP(D29,DB!A:F,6,0),"")</f>
        <v/>
      </c>
      <c r="J29" s="159" t="str">
        <f>IFERROR(VLOOKUP(D29,DB!A:G,7,0),"")</f>
        <v/>
      </c>
      <c r="K29" s="159"/>
      <c r="L29" s="159" t="str">
        <f>IFERROR(VLOOKUP(D29,DB!A:I,9,0),"")</f>
        <v/>
      </c>
    </row>
    <row r="30" spans="1:12" ht="15">
      <c r="A30" s="159"/>
      <c r="B30" s="159" t="str">
        <f>IFERROR(VLOOKUP(D30,DB!A:K,11,0),"")</f>
        <v/>
      </c>
      <c r="C30" s="159"/>
      <c r="D30" s="159"/>
      <c r="E30" s="159"/>
      <c r="F30" s="160"/>
      <c r="G30" s="161">
        <f ca="1">IFERROR(NOW()-F30,"")</f>
        <v>45954.144956481483</v>
      </c>
      <c r="H30" s="160"/>
      <c r="I30" s="159" t="str">
        <f>IFERROR(VLOOKUP(D30,DB!A:F,6,0),"")</f>
        <v/>
      </c>
      <c r="J30" s="159" t="str">
        <f>IFERROR(VLOOKUP(D30,DB!A:G,7,0),"")</f>
        <v/>
      </c>
      <c r="K30" s="159"/>
      <c r="L30" s="159" t="str">
        <f>IFERROR(VLOOKUP(D30,DB!A:I,9,0),"")</f>
        <v/>
      </c>
    </row>
    <row r="31" spans="1:12" ht="15">
      <c r="A31" s="159"/>
      <c r="B31" s="159" t="str">
        <f>IFERROR(VLOOKUP(D31,DB!A:K,11,0),"")</f>
        <v/>
      </c>
      <c r="C31" s="159"/>
      <c r="D31" s="159"/>
      <c r="E31" s="159"/>
      <c r="F31" s="160"/>
      <c r="G31" s="161">
        <f ca="1">IFERROR(NOW()-F31,"")</f>
        <v>45954.144956481483</v>
      </c>
      <c r="H31" s="160"/>
      <c r="I31" s="159" t="str">
        <f>IFERROR(VLOOKUP(D31,DB!A:F,6,0),"")</f>
        <v/>
      </c>
      <c r="J31" s="159" t="str">
        <f>IFERROR(VLOOKUP(D31,DB!A:G,7,0),"")</f>
        <v/>
      </c>
      <c r="K31" s="159"/>
      <c r="L31" s="159" t="str">
        <f>IFERROR(VLOOKUP(D31,DB!A:I,9,0),"")</f>
        <v/>
      </c>
    </row>
    <row r="32" spans="1:12" ht="15">
      <c r="A32" s="159"/>
      <c r="B32" s="159" t="str">
        <f>IFERROR(VLOOKUP(D32,DB!A:K,11,0),"")</f>
        <v/>
      </c>
      <c r="C32" s="159"/>
      <c r="D32" s="159"/>
      <c r="E32" s="159"/>
      <c r="F32" s="160"/>
      <c r="G32" s="161">
        <f ca="1">IFERROR(NOW()-F32,"")</f>
        <v>45954.144956481483</v>
      </c>
      <c r="H32" s="160"/>
      <c r="I32" s="159" t="str">
        <f>IFERROR(VLOOKUP(D32,DB!A:F,6,0),"")</f>
        <v/>
      </c>
      <c r="J32" s="159" t="str">
        <f>IFERROR(VLOOKUP(D32,DB!A:G,7,0),"")</f>
        <v/>
      </c>
      <c r="K32" s="159"/>
      <c r="L32" s="159" t="str">
        <f>IFERROR(VLOOKUP(D32,DB!A:I,9,0),"")</f>
        <v/>
      </c>
    </row>
    <row r="33" spans="1:12" ht="15">
      <c r="A33" s="159"/>
      <c r="B33" s="159" t="str">
        <f>IFERROR(VLOOKUP(D33,DB!A:K,11,0),"")</f>
        <v/>
      </c>
      <c r="C33" s="159"/>
      <c r="D33" s="159"/>
      <c r="E33" s="159"/>
      <c r="F33" s="160"/>
      <c r="G33" s="161">
        <f ca="1">IFERROR(NOW()-F33,"")</f>
        <v>45954.144956481483</v>
      </c>
      <c r="H33" s="160"/>
      <c r="I33" s="159" t="str">
        <f>IFERROR(VLOOKUP(D33,DB!A:F,6,0),"")</f>
        <v/>
      </c>
      <c r="J33" s="159" t="str">
        <f>IFERROR(VLOOKUP(D33,DB!A:G,7,0),"")</f>
        <v/>
      </c>
      <c r="K33" s="159"/>
      <c r="L33" s="159" t="str">
        <f>IFERROR(VLOOKUP(D33,DB!A:I,9,0),"")</f>
        <v/>
      </c>
    </row>
    <row r="34" spans="1:12" ht="15">
      <c r="A34" s="159"/>
      <c r="B34" s="159" t="str">
        <f>IFERROR(VLOOKUP(D34,DB!A:K,11,0),"")</f>
        <v/>
      </c>
      <c r="C34" s="159"/>
      <c r="D34" s="159"/>
      <c r="E34" s="159"/>
      <c r="F34" s="160"/>
      <c r="G34" s="161">
        <f ca="1">IFERROR(NOW()-F34,"")</f>
        <v>45954.144956481483</v>
      </c>
      <c r="H34" s="160"/>
      <c r="I34" s="159" t="str">
        <f>IFERROR(VLOOKUP(D34,DB!A:F,6,0),"")</f>
        <v/>
      </c>
      <c r="J34" s="159" t="str">
        <f>IFERROR(VLOOKUP(D34,DB!A:G,7,0),"")</f>
        <v/>
      </c>
      <c r="K34" s="159"/>
      <c r="L34" s="159" t="str">
        <f>IFERROR(VLOOKUP(D34,DB!A:I,9,0),"")</f>
        <v/>
      </c>
    </row>
    <row r="35" spans="1:12" ht="15">
      <c r="A35" s="159"/>
      <c r="B35" s="159" t="str">
        <f>IFERROR(VLOOKUP(D35,DB!A:K,11,0),"")</f>
        <v/>
      </c>
      <c r="C35" s="159"/>
      <c r="D35" s="159"/>
      <c r="E35" s="159"/>
      <c r="F35" s="160"/>
      <c r="G35" s="161">
        <f ca="1">IFERROR(NOW()-F35,"")</f>
        <v>45954.144956481483</v>
      </c>
      <c r="H35" s="160"/>
      <c r="I35" s="159" t="str">
        <f>IFERROR(VLOOKUP(D35,DB!A:F,6,0),"")</f>
        <v/>
      </c>
      <c r="J35" s="159" t="str">
        <f>IFERROR(VLOOKUP(D35,DB!A:G,7,0),"")</f>
        <v/>
      </c>
      <c r="K35" s="159"/>
      <c r="L35" s="159" t="str">
        <f>IFERROR(VLOOKUP(D35,DB!A:I,9,0),"")</f>
        <v/>
      </c>
    </row>
    <row r="36" spans="1:12" ht="15">
      <c r="A36" s="159"/>
      <c r="B36" s="159" t="str">
        <f>IFERROR(VLOOKUP(D36,DB!A:K,11,0),"")</f>
        <v/>
      </c>
      <c r="C36" s="159"/>
      <c r="D36" s="159"/>
      <c r="E36" s="159"/>
      <c r="F36" s="160"/>
      <c r="G36" s="161">
        <f ca="1">IFERROR(NOW()-F36,"")</f>
        <v>45954.144956481483</v>
      </c>
      <c r="H36" s="160"/>
      <c r="I36" s="159" t="str">
        <f>IFERROR(VLOOKUP(D36,DB!A:F,6,0),"")</f>
        <v/>
      </c>
      <c r="J36" s="159" t="str">
        <f>IFERROR(VLOOKUP(D36,DB!A:G,7,0),"")</f>
        <v/>
      </c>
      <c r="K36" s="159"/>
      <c r="L36" s="159" t="str">
        <f>IFERROR(VLOOKUP(D36,DB!A:I,9,0),"")</f>
        <v/>
      </c>
    </row>
    <row r="37" spans="1:12" ht="15">
      <c r="A37" s="159"/>
      <c r="B37" s="159" t="str">
        <f>IFERROR(VLOOKUP(D37,DB!A:K,11,0),"")</f>
        <v/>
      </c>
      <c r="C37" s="159"/>
      <c r="D37" s="159"/>
      <c r="E37" s="159"/>
      <c r="F37" s="160"/>
      <c r="G37" s="161">
        <f ca="1">IFERROR(NOW()-F37,"")</f>
        <v>45954.144956481483</v>
      </c>
      <c r="H37" s="160"/>
      <c r="I37" s="159" t="str">
        <f>IFERROR(VLOOKUP(D37,DB!A:F,6,0),"")</f>
        <v/>
      </c>
      <c r="J37" s="159" t="str">
        <f>IFERROR(VLOOKUP(D37,DB!A:G,7,0),"")</f>
        <v/>
      </c>
      <c r="K37" s="159"/>
      <c r="L37" s="159" t="str">
        <f>IFERROR(VLOOKUP(D37,DB!A:I,9,0),"")</f>
        <v/>
      </c>
    </row>
    <row r="38" spans="1:12" ht="15">
      <c r="A38" s="159"/>
      <c r="B38" s="159" t="str">
        <f>IFERROR(VLOOKUP(D38,DB!A:K,11,0),"")</f>
        <v/>
      </c>
      <c r="C38" s="159"/>
      <c r="D38" s="159"/>
      <c r="E38" s="159"/>
      <c r="F38" s="160"/>
      <c r="G38" s="161">
        <f ca="1">IFERROR(NOW()-F38,"")</f>
        <v>45954.144956481483</v>
      </c>
      <c r="H38" s="160"/>
      <c r="I38" s="159" t="str">
        <f>IFERROR(VLOOKUP(D38,DB!A:F,6,0),"")</f>
        <v/>
      </c>
      <c r="J38" s="159" t="str">
        <f>IFERROR(VLOOKUP(D38,DB!A:G,7,0),"")</f>
        <v/>
      </c>
      <c r="K38" s="159"/>
      <c r="L38" s="159" t="str">
        <f>IFERROR(VLOOKUP(D38,DB!A:I,9,0),"")</f>
        <v/>
      </c>
    </row>
    <row r="39" spans="1:12" ht="15">
      <c r="A39" s="159"/>
      <c r="B39" s="159" t="str">
        <f>IFERROR(VLOOKUP(D39,DB!A:K,11,0),"")</f>
        <v/>
      </c>
      <c r="C39" s="159"/>
      <c r="D39" s="159"/>
      <c r="E39" s="159"/>
      <c r="F39" s="160"/>
      <c r="G39" s="161">
        <f ca="1">IFERROR(NOW()-F39,"")</f>
        <v>45954.144956481483</v>
      </c>
      <c r="H39" s="160"/>
      <c r="I39" s="159" t="str">
        <f>IFERROR(VLOOKUP(D39,DB!A:F,6,0),"")</f>
        <v/>
      </c>
      <c r="J39" s="159" t="str">
        <f>IFERROR(VLOOKUP(D39,DB!A:G,7,0),"")</f>
        <v/>
      </c>
      <c r="K39" s="159"/>
      <c r="L39" s="159" t="str">
        <f>IFERROR(VLOOKUP(D39,DB!A:I,9,0),"")</f>
        <v/>
      </c>
    </row>
    <row r="40" spans="1:12" ht="15">
      <c r="A40" s="159"/>
      <c r="B40" s="159" t="str">
        <f>IFERROR(VLOOKUP(D40,DB!A:K,11,0),"")</f>
        <v/>
      </c>
      <c r="C40" s="159"/>
      <c r="D40" s="159"/>
      <c r="E40" s="159"/>
      <c r="F40" s="160"/>
      <c r="G40" s="161">
        <f ca="1">IFERROR(NOW()-F40,"")</f>
        <v>45954.144956481483</v>
      </c>
      <c r="H40" s="160"/>
      <c r="I40" s="159" t="str">
        <f>IFERROR(VLOOKUP(D40,DB!A:F,6,0),"")</f>
        <v/>
      </c>
      <c r="J40" s="159" t="str">
        <f>IFERROR(VLOOKUP(D40,DB!A:G,7,0),"")</f>
        <v/>
      </c>
      <c r="K40" s="159"/>
      <c r="L40" s="159" t="str">
        <f>IFERROR(VLOOKUP(D40,DB!A:I,9,0),"")</f>
        <v/>
      </c>
    </row>
    <row r="41" spans="1:12" ht="15">
      <c r="A41" s="159"/>
      <c r="B41" s="159" t="str">
        <f>IFERROR(VLOOKUP(D41,DB!A:K,11,0),"")</f>
        <v/>
      </c>
      <c r="C41" s="159"/>
      <c r="D41" s="159"/>
      <c r="E41" s="159"/>
      <c r="F41" s="160"/>
      <c r="G41" s="161">
        <f ca="1">IFERROR(NOW()-F41,"")</f>
        <v>45954.144956481483</v>
      </c>
      <c r="H41" s="160"/>
      <c r="I41" s="159" t="str">
        <f>IFERROR(VLOOKUP(D41,DB!A:F,6,0),"")</f>
        <v/>
      </c>
      <c r="J41" s="159" t="str">
        <f>IFERROR(VLOOKUP(D41,DB!A:G,7,0),"")</f>
        <v/>
      </c>
      <c r="K41" s="159"/>
      <c r="L41" s="159" t="str">
        <f>IFERROR(VLOOKUP(D41,DB!A:I,9,0),"")</f>
        <v/>
      </c>
    </row>
    <row r="42" spans="1:12" ht="15">
      <c r="A42" s="159"/>
      <c r="B42" s="159" t="str">
        <f>IFERROR(VLOOKUP(D42,DB!A:K,11,0),"")</f>
        <v/>
      </c>
      <c r="C42" s="159"/>
      <c r="D42" s="159"/>
      <c r="E42" s="159"/>
      <c r="F42" s="160"/>
      <c r="G42" s="161">
        <f ca="1">IFERROR(NOW()-F42,"")</f>
        <v>45954.144956481483</v>
      </c>
      <c r="H42" s="160"/>
      <c r="I42" s="159" t="str">
        <f>IFERROR(VLOOKUP(D42,DB!A:F,6,0),"")</f>
        <v/>
      </c>
      <c r="J42" s="159" t="str">
        <f>IFERROR(VLOOKUP(D42,DB!A:G,7,0),"")</f>
        <v/>
      </c>
      <c r="K42" s="159"/>
      <c r="L42" s="159" t="str">
        <f>IFERROR(VLOOKUP(D42,DB!A:I,9,0),"")</f>
        <v/>
      </c>
    </row>
    <row r="43" spans="1:12" ht="15">
      <c r="A43" s="159"/>
      <c r="B43" s="159" t="str">
        <f>IFERROR(VLOOKUP(D43,DB!A:K,11,0),"")</f>
        <v/>
      </c>
      <c r="C43" s="159"/>
      <c r="D43" s="159"/>
      <c r="E43" s="159"/>
      <c r="F43" s="160"/>
      <c r="G43" s="161">
        <f ca="1">IFERROR(NOW()-F43,"")</f>
        <v>45954.144956481483</v>
      </c>
      <c r="H43" s="160"/>
      <c r="I43" s="159" t="str">
        <f>IFERROR(VLOOKUP(D43,DB!A:F,6,0),"")</f>
        <v/>
      </c>
      <c r="J43" s="159" t="str">
        <f>IFERROR(VLOOKUP(D43,DB!A:G,7,0),"")</f>
        <v/>
      </c>
      <c r="K43" s="159"/>
      <c r="L43" s="159" t="str">
        <f>IFERROR(VLOOKUP(D43,DB!A:I,9,0),"")</f>
        <v/>
      </c>
    </row>
    <row r="44" spans="1:12" ht="15">
      <c r="A44" s="159"/>
      <c r="B44" s="159" t="str">
        <f>IFERROR(VLOOKUP(D44,DB!A:K,11,0),"")</f>
        <v/>
      </c>
      <c r="C44" s="159"/>
      <c r="D44" s="159"/>
      <c r="E44" s="159"/>
      <c r="F44" s="160"/>
      <c r="G44" s="161">
        <f ca="1">IFERROR(NOW()-F44,"")</f>
        <v>45954.144956481483</v>
      </c>
      <c r="H44" s="160"/>
      <c r="I44" s="159" t="str">
        <f>IFERROR(VLOOKUP(D44,DB!A:F,6,0),"")</f>
        <v/>
      </c>
      <c r="J44" s="159" t="str">
        <f>IFERROR(VLOOKUP(D44,DB!A:G,7,0),"")</f>
        <v/>
      </c>
      <c r="K44" s="159"/>
      <c r="L44" s="159" t="str">
        <f>IFERROR(VLOOKUP(D44,DB!A:I,9,0),"")</f>
        <v/>
      </c>
    </row>
    <row r="45" spans="1:12" ht="15">
      <c r="A45" s="159"/>
      <c r="B45" s="159" t="str">
        <f>IFERROR(VLOOKUP(D45,DB!A:K,11,0),"")</f>
        <v/>
      </c>
      <c r="C45" s="159"/>
      <c r="D45" s="159"/>
      <c r="E45" s="159"/>
      <c r="F45" s="160"/>
      <c r="G45" s="161">
        <f ca="1">IFERROR(NOW()-F45,"")</f>
        <v>45954.144956481483</v>
      </c>
      <c r="H45" s="160"/>
      <c r="I45" s="159" t="str">
        <f>IFERROR(VLOOKUP(D45,DB!A:F,6,0),"")</f>
        <v/>
      </c>
      <c r="J45" s="159" t="str">
        <f>IFERROR(VLOOKUP(D45,DB!A:G,7,0),"")</f>
        <v/>
      </c>
      <c r="K45" s="159"/>
      <c r="L45" s="159" t="str">
        <f>IFERROR(VLOOKUP(D45,DB!A:I,9,0),"")</f>
        <v/>
      </c>
    </row>
    <row r="46" spans="1:12" ht="15">
      <c r="A46" s="159"/>
      <c r="B46" s="159" t="str">
        <f>IFERROR(VLOOKUP(D46,DB!A:K,11,0),"")</f>
        <v/>
      </c>
      <c r="C46" s="159"/>
      <c r="D46" s="159"/>
      <c r="E46" s="159"/>
      <c r="F46" s="160"/>
      <c r="G46" s="161">
        <f ca="1">IFERROR(NOW()-F46,"")</f>
        <v>45954.144956481483</v>
      </c>
      <c r="H46" s="160"/>
      <c r="I46" s="159" t="str">
        <f>IFERROR(VLOOKUP(D46,DB!A:F,6,0),"")</f>
        <v/>
      </c>
      <c r="J46" s="159" t="str">
        <f>IFERROR(VLOOKUP(D46,DB!A:G,7,0),"")</f>
        <v/>
      </c>
      <c r="K46" s="159"/>
      <c r="L46" s="159" t="str">
        <f>IFERROR(VLOOKUP(D46,DB!A:I,9,0),"")</f>
        <v/>
      </c>
    </row>
    <row r="47" spans="1:12" ht="15">
      <c r="A47" s="159"/>
      <c r="B47" s="159" t="str">
        <f>IFERROR(VLOOKUP(D47,DB!A:K,11,0),"")</f>
        <v/>
      </c>
      <c r="C47" s="159"/>
      <c r="D47" s="159"/>
      <c r="E47" s="159"/>
      <c r="F47" s="160"/>
      <c r="G47" s="161">
        <f ca="1">IFERROR(NOW()-F47,"")</f>
        <v>45954.144956481483</v>
      </c>
      <c r="H47" s="160"/>
      <c r="I47" s="159" t="str">
        <f>IFERROR(VLOOKUP(D47,DB!A:F,6,0),"")</f>
        <v/>
      </c>
      <c r="J47" s="159" t="str">
        <f>IFERROR(VLOOKUP(D47,DB!A:G,7,0),"")</f>
        <v/>
      </c>
      <c r="K47" s="159"/>
      <c r="L47" s="159" t="str">
        <f>IFERROR(VLOOKUP(D47,DB!A:I,9,0),"")</f>
        <v/>
      </c>
    </row>
    <row r="48" spans="1:12" ht="15">
      <c r="A48" s="159"/>
      <c r="B48" s="159" t="str">
        <f>IFERROR(VLOOKUP(D48,DB!A:K,11,0),"")</f>
        <v/>
      </c>
      <c r="C48" s="159"/>
      <c r="D48" s="159"/>
      <c r="E48" s="159"/>
      <c r="F48" s="160"/>
      <c r="G48" s="161">
        <f ca="1">IFERROR(NOW()-F48,"")</f>
        <v>45954.144956481483</v>
      </c>
      <c r="H48" s="160"/>
      <c r="I48" s="159" t="str">
        <f>IFERROR(VLOOKUP(D48,DB!A:F,6,0),"")</f>
        <v/>
      </c>
      <c r="J48" s="159" t="str">
        <f>IFERROR(VLOOKUP(D48,DB!A:G,7,0),"")</f>
        <v/>
      </c>
      <c r="K48" s="159"/>
      <c r="L48" s="159" t="str">
        <f>IFERROR(VLOOKUP(D48,DB!A:I,9,0),"")</f>
        <v/>
      </c>
    </row>
    <row r="49" spans="1:12" ht="15">
      <c r="A49" s="159"/>
      <c r="B49" s="159" t="str">
        <f>IFERROR(VLOOKUP(D49,DB!A:K,11,0),"")</f>
        <v/>
      </c>
      <c r="C49" s="159"/>
      <c r="D49" s="159"/>
      <c r="E49" s="159"/>
      <c r="F49" s="160"/>
      <c r="G49" s="161">
        <f ca="1">IFERROR(NOW()-F49,"")</f>
        <v>45954.144956481483</v>
      </c>
      <c r="H49" s="160"/>
      <c r="I49" s="159" t="str">
        <f>IFERROR(VLOOKUP(D49,DB!A:F,6,0),"")</f>
        <v/>
      </c>
      <c r="J49" s="159" t="str">
        <f>IFERROR(VLOOKUP(D49,DB!A:G,7,0),"")</f>
        <v/>
      </c>
      <c r="K49" s="159"/>
      <c r="L49" s="159" t="str">
        <f>IFERROR(VLOOKUP(D49,DB!A:I,9,0),"")</f>
        <v/>
      </c>
    </row>
    <row r="50" spans="1:12" ht="15">
      <c r="A50" s="159"/>
      <c r="B50" s="159" t="str">
        <f>IFERROR(VLOOKUP(D50,DB!A:K,11,0),"")</f>
        <v/>
      </c>
      <c r="C50" s="159"/>
      <c r="D50" s="159"/>
      <c r="E50" s="159"/>
      <c r="F50" s="160"/>
      <c r="G50" s="161">
        <f ca="1">IFERROR(NOW()-F50,"")</f>
        <v>45954.144956481483</v>
      </c>
      <c r="H50" s="160"/>
      <c r="I50" s="159" t="str">
        <f>IFERROR(VLOOKUP(D50,DB!A:F,6,0),"")</f>
        <v/>
      </c>
      <c r="J50" s="159" t="str">
        <f>IFERROR(VLOOKUP(D50,DB!A:G,7,0),"")</f>
        <v/>
      </c>
      <c r="K50" s="159"/>
      <c r="L50" s="159" t="str">
        <f>IFERROR(VLOOKUP(D50,DB!A:I,9,0),"")</f>
        <v/>
      </c>
    </row>
    <row r="51" spans="1:12" ht="15">
      <c r="A51" s="159"/>
      <c r="B51" s="159" t="str">
        <f>IFERROR(VLOOKUP(D51,DB!A:K,11,0),"")</f>
        <v/>
      </c>
      <c r="C51" s="159"/>
      <c r="D51" s="159"/>
      <c r="E51" s="159"/>
      <c r="F51" s="160"/>
      <c r="G51" s="161">
        <f ca="1">IFERROR(NOW()-F51,"")</f>
        <v>45954.144956481483</v>
      </c>
      <c r="H51" s="160"/>
      <c r="I51" s="159" t="str">
        <f>IFERROR(VLOOKUP(D51,DB!A:F,6,0),"")</f>
        <v/>
      </c>
      <c r="J51" s="159" t="str">
        <f>IFERROR(VLOOKUP(D51,DB!A:G,7,0),"")</f>
        <v/>
      </c>
      <c r="K51" s="159"/>
      <c r="L51" s="159" t="str">
        <f>IFERROR(VLOOKUP(D51,DB!A:I,9,0),"")</f>
        <v/>
      </c>
    </row>
    <row r="52" spans="1:12" ht="15">
      <c r="A52" s="159"/>
      <c r="B52" s="159" t="str">
        <f>IFERROR(VLOOKUP(D52,DB!A:K,11,0),"")</f>
        <v/>
      </c>
      <c r="C52" s="159"/>
      <c r="D52" s="159"/>
      <c r="E52" s="159"/>
      <c r="F52" s="160"/>
      <c r="G52" s="161">
        <f ca="1">IFERROR(NOW()-F52,"")</f>
        <v>45954.144956481483</v>
      </c>
      <c r="H52" s="160"/>
      <c r="I52" s="159" t="str">
        <f>IFERROR(VLOOKUP(D52,DB!A:F,6,0),"")</f>
        <v/>
      </c>
      <c r="J52" s="159" t="str">
        <f>IFERROR(VLOOKUP(D52,DB!A:G,7,0),"")</f>
        <v/>
      </c>
      <c r="K52" s="159"/>
      <c r="L52" s="159" t="str">
        <f>IFERROR(VLOOKUP(D52,DB!A:I,9,0),"")</f>
        <v/>
      </c>
    </row>
    <row r="53" spans="1:12" ht="15">
      <c r="A53" s="159"/>
      <c r="B53" s="159" t="str">
        <f>IFERROR(VLOOKUP(D53,DB!A:K,11,0),"")</f>
        <v/>
      </c>
      <c r="C53" s="159"/>
      <c r="D53" s="159"/>
      <c r="E53" s="159"/>
      <c r="F53" s="160"/>
      <c r="G53" s="161">
        <f ca="1">IFERROR(NOW()-F53,"")</f>
        <v>45954.144956481483</v>
      </c>
      <c r="H53" s="160"/>
      <c r="I53" s="159" t="str">
        <f>IFERROR(VLOOKUP(D53,DB!A:F,6,0),"")</f>
        <v/>
      </c>
      <c r="J53" s="159" t="str">
        <f>IFERROR(VLOOKUP(D53,DB!A:G,7,0),"")</f>
        <v/>
      </c>
      <c r="K53" s="159"/>
      <c r="L53" s="159" t="str">
        <f>IFERROR(VLOOKUP(D53,DB!A:I,9,0),"")</f>
        <v/>
      </c>
    </row>
    <row r="54" spans="1:12" ht="15">
      <c r="A54" s="159"/>
      <c r="B54" s="159" t="str">
        <f>IFERROR(VLOOKUP(D54,DB!A:K,11,0),"")</f>
        <v/>
      </c>
      <c r="C54" s="159"/>
      <c r="D54" s="159"/>
      <c r="E54" s="159"/>
      <c r="F54" s="160"/>
      <c r="G54" s="161">
        <f ca="1">IFERROR(NOW()-F54,"")</f>
        <v>45954.144956481483</v>
      </c>
      <c r="H54" s="160"/>
      <c r="I54" s="159" t="str">
        <f>IFERROR(VLOOKUP(D54,DB!A:F,6,0),"")</f>
        <v/>
      </c>
      <c r="J54" s="159" t="str">
        <f>IFERROR(VLOOKUP(D54,DB!A:G,7,0),"")</f>
        <v/>
      </c>
      <c r="K54" s="159"/>
      <c r="L54" s="159" t="str">
        <f>IFERROR(VLOOKUP(D54,DB!A:I,9,0),"")</f>
        <v/>
      </c>
    </row>
    <row r="55" spans="1:12" ht="15">
      <c r="A55" s="159"/>
      <c r="B55" s="159" t="str">
        <f>IFERROR(VLOOKUP(D55,DB!A:K,11,0),"")</f>
        <v/>
      </c>
      <c r="C55" s="159"/>
      <c r="D55" s="159"/>
      <c r="E55" s="159"/>
      <c r="F55" s="160"/>
      <c r="G55" s="161">
        <f ca="1">IFERROR(NOW()-F55,"")</f>
        <v>45954.144956481483</v>
      </c>
      <c r="H55" s="160"/>
      <c r="I55" s="159" t="str">
        <f>IFERROR(VLOOKUP(D55,DB!A:F,6,0),"")</f>
        <v/>
      </c>
      <c r="J55" s="159" t="str">
        <f>IFERROR(VLOOKUP(D55,DB!A:G,7,0),"")</f>
        <v/>
      </c>
      <c r="K55" s="159"/>
      <c r="L55" s="159" t="str">
        <f>IFERROR(VLOOKUP(D55,DB!A:I,9,0),"")</f>
        <v/>
      </c>
    </row>
    <row r="56" spans="1:12" ht="15">
      <c r="A56" s="159"/>
      <c r="B56" s="159" t="str">
        <f>IFERROR(VLOOKUP(D56,DB!A:K,11,0),"")</f>
        <v/>
      </c>
      <c r="C56" s="159"/>
      <c r="D56" s="159"/>
      <c r="E56" s="159"/>
      <c r="F56" s="160"/>
      <c r="G56" s="161">
        <f ca="1">IFERROR(NOW()-F56,"")</f>
        <v>45954.144956481483</v>
      </c>
      <c r="H56" s="160"/>
      <c r="I56" s="159" t="str">
        <f>IFERROR(VLOOKUP(D56,DB!A:F,6,0),"")</f>
        <v/>
      </c>
      <c r="J56" s="159" t="str">
        <f>IFERROR(VLOOKUP(D56,DB!A:G,7,0),"")</f>
        <v/>
      </c>
      <c r="K56" s="159"/>
      <c r="L56" s="159" t="str">
        <f>IFERROR(VLOOKUP(D56,DB!A:I,9,0),"")</f>
        <v/>
      </c>
    </row>
    <row r="57" spans="1:12" ht="15">
      <c r="A57" s="159"/>
      <c r="B57" s="159" t="str">
        <f>IFERROR(VLOOKUP(D57,DB!A:K,11,0),"")</f>
        <v/>
      </c>
      <c r="C57" s="159"/>
      <c r="D57" s="159"/>
      <c r="E57" s="159"/>
      <c r="F57" s="160"/>
      <c r="G57" s="161">
        <f ca="1">IFERROR(NOW()-F57,"")</f>
        <v>45954.144956481483</v>
      </c>
      <c r="H57" s="160"/>
      <c r="I57" s="159" t="str">
        <f>IFERROR(VLOOKUP(D57,DB!A:F,6,0),"")</f>
        <v/>
      </c>
      <c r="J57" s="159" t="str">
        <f>IFERROR(VLOOKUP(D57,DB!A:G,7,0),"")</f>
        <v/>
      </c>
      <c r="K57" s="159"/>
      <c r="L57" s="159" t="str">
        <f>IFERROR(VLOOKUP(D57,DB!A:I,9,0),"")</f>
        <v/>
      </c>
    </row>
    <row r="58" spans="1:12" ht="15">
      <c r="A58" s="159"/>
      <c r="B58" s="159" t="str">
        <f>IFERROR(VLOOKUP(D58,DB!A:K,11,0),"")</f>
        <v/>
      </c>
      <c r="C58" s="159"/>
      <c r="D58" s="159"/>
      <c r="E58" s="159"/>
      <c r="F58" s="160"/>
      <c r="G58" s="161">
        <f ca="1">IFERROR(NOW()-F58,"")</f>
        <v>45954.144956481483</v>
      </c>
      <c r="H58" s="160"/>
      <c r="I58" s="159" t="str">
        <f>IFERROR(VLOOKUP(D58,DB!A:F,6,0),"")</f>
        <v/>
      </c>
      <c r="J58" s="159" t="str">
        <f>IFERROR(VLOOKUP(D58,DB!A:G,7,0),"")</f>
        <v/>
      </c>
      <c r="K58" s="159"/>
      <c r="L58" s="159" t="str">
        <f>IFERROR(VLOOKUP(D58,DB!A:I,9,0),"")</f>
        <v/>
      </c>
    </row>
    <row r="59" spans="1:12" ht="15">
      <c r="A59" s="159"/>
      <c r="B59" s="159" t="str">
        <f>IFERROR(VLOOKUP(D59,DB!A:K,11,0),"")</f>
        <v/>
      </c>
      <c r="C59" s="159"/>
      <c r="D59" s="159"/>
      <c r="E59" s="159"/>
      <c r="F59" s="160"/>
      <c r="G59" s="161">
        <f ca="1">IFERROR(NOW()-F59,"")</f>
        <v>45954.144956481483</v>
      </c>
      <c r="H59" s="160"/>
      <c r="I59" s="159" t="str">
        <f>IFERROR(VLOOKUP(D59,DB!A:F,6,0),"")</f>
        <v/>
      </c>
      <c r="J59" s="159" t="str">
        <f>IFERROR(VLOOKUP(D59,DB!A:G,7,0),"")</f>
        <v/>
      </c>
      <c r="K59" s="159"/>
      <c r="L59" s="159" t="str">
        <f>IFERROR(VLOOKUP(D59,DB!A:I,9,0),"")</f>
        <v/>
      </c>
    </row>
    <row r="60" spans="1:12" ht="15">
      <c r="A60" s="159"/>
      <c r="B60" s="159" t="str">
        <f>IFERROR(VLOOKUP(D60,DB!A:K,11,0),"")</f>
        <v/>
      </c>
      <c r="C60" s="159"/>
      <c r="D60" s="159"/>
      <c r="E60" s="159"/>
      <c r="F60" s="160"/>
      <c r="G60" s="161">
        <f ca="1">IFERROR(NOW()-F60,"")</f>
        <v>45954.144956481483</v>
      </c>
      <c r="H60" s="160"/>
      <c r="I60" s="159" t="str">
        <f>IFERROR(VLOOKUP(D60,DB!A:F,6,0),"")</f>
        <v/>
      </c>
      <c r="J60" s="159" t="str">
        <f>IFERROR(VLOOKUP(D60,DB!A:G,7,0),"")</f>
        <v/>
      </c>
      <c r="K60" s="159"/>
      <c r="L60" s="159" t="str">
        <f>IFERROR(VLOOKUP(D60,DB!A:I,9,0),"")</f>
        <v/>
      </c>
    </row>
    <row r="61" spans="1:12" ht="15">
      <c r="A61" s="159"/>
      <c r="B61" s="159" t="str">
        <f>IFERROR(VLOOKUP(D61,DB!A:K,11,0),"")</f>
        <v/>
      </c>
      <c r="C61" s="159"/>
      <c r="D61" s="159"/>
      <c r="E61" s="159"/>
      <c r="F61" s="160"/>
      <c r="G61" s="161">
        <f ca="1">IFERROR(NOW()-F61,"")</f>
        <v>45954.144956481483</v>
      </c>
      <c r="H61" s="160"/>
      <c r="I61" s="159" t="str">
        <f>IFERROR(VLOOKUP(D61,DB!A:F,6,0),"")</f>
        <v/>
      </c>
      <c r="J61" s="159" t="str">
        <f>IFERROR(VLOOKUP(D61,DB!A:G,7,0),"")</f>
        <v/>
      </c>
      <c r="K61" s="159"/>
      <c r="L61" s="159" t="str">
        <f>IFERROR(VLOOKUP(D61,DB!A:I,9,0),"")</f>
        <v/>
      </c>
    </row>
    <row r="62" spans="1:12" ht="15">
      <c r="A62" s="159"/>
      <c r="B62" s="159" t="str">
        <f>IFERROR(VLOOKUP(D62,DB!A:K,11,0),"")</f>
        <v/>
      </c>
      <c r="C62" s="159"/>
      <c r="D62" s="159"/>
      <c r="E62" s="159"/>
      <c r="F62" s="160"/>
      <c r="G62" s="161">
        <f ca="1">IFERROR(NOW()-F62,"")</f>
        <v>45954.144956481483</v>
      </c>
      <c r="H62" s="160"/>
      <c r="I62" s="159" t="str">
        <f>IFERROR(VLOOKUP(D62,DB!A:F,6,0),"")</f>
        <v/>
      </c>
      <c r="J62" s="159" t="str">
        <f>IFERROR(VLOOKUP(D62,DB!A:G,7,0),"")</f>
        <v/>
      </c>
      <c r="K62" s="159"/>
      <c r="L62" s="159" t="str">
        <f>IFERROR(VLOOKUP(D62,DB!A:I,9,0),"")</f>
        <v/>
      </c>
    </row>
    <row r="63" spans="1:12" ht="15">
      <c r="A63" s="159"/>
      <c r="B63" s="159" t="str">
        <f>IFERROR(VLOOKUP(D63,DB!A:K,11,0),"")</f>
        <v/>
      </c>
      <c r="C63" s="159"/>
      <c r="D63" s="159"/>
      <c r="E63" s="159"/>
      <c r="F63" s="160"/>
      <c r="G63" s="161">
        <f ca="1">IFERROR(NOW()-F63,"")</f>
        <v>45954.144956481483</v>
      </c>
      <c r="H63" s="160"/>
      <c r="I63" s="159" t="str">
        <f>IFERROR(VLOOKUP(D63,DB!A:F,6,0),"")</f>
        <v/>
      </c>
      <c r="J63" s="159" t="str">
        <f>IFERROR(VLOOKUP(D63,DB!A:G,7,0),"")</f>
        <v/>
      </c>
      <c r="K63" s="159"/>
      <c r="L63" s="159" t="str">
        <f>IFERROR(VLOOKUP(D63,DB!A:I,9,0),"")</f>
        <v/>
      </c>
    </row>
    <row r="64" spans="1:12" ht="15">
      <c r="A64" s="159"/>
      <c r="B64" s="159" t="str">
        <f>IFERROR(VLOOKUP(D64,DB!A:K,11,0),"")</f>
        <v/>
      </c>
      <c r="C64" s="159"/>
      <c r="D64" s="159"/>
      <c r="E64" s="159"/>
      <c r="F64" s="160"/>
      <c r="G64" s="161">
        <f ca="1">IFERROR(NOW()-F64,"")</f>
        <v>45954.144956481483</v>
      </c>
      <c r="H64" s="160"/>
      <c r="I64" s="159" t="str">
        <f>IFERROR(VLOOKUP(D64,DB!A:F,6,0),"")</f>
        <v/>
      </c>
      <c r="J64" s="159" t="str">
        <f>IFERROR(VLOOKUP(D64,DB!A:G,7,0),"")</f>
        <v/>
      </c>
      <c r="K64" s="159"/>
      <c r="L64" s="159" t="str">
        <f>IFERROR(VLOOKUP(D64,DB!A:I,9,0),"")</f>
        <v/>
      </c>
    </row>
    <row r="65" spans="1:12" ht="15">
      <c r="A65" s="159"/>
      <c r="B65" s="159" t="str">
        <f>IFERROR(VLOOKUP(D65,DB!A:K,11,0),"")</f>
        <v/>
      </c>
      <c r="C65" s="159"/>
      <c r="D65" s="159"/>
      <c r="E65" s="159"/>
      <c r="F65" s="160"/>
      <c r="G65" s="161">
        <f ca="1">IFERROR(NOW()-F65,"")</f>
        <v>45954.144956481483</v>
      </c>
      <c r="H65" s="160"/>
      <c r="I65" s="159" t="str">
        <f>IFERROR(VLOOKUP(D65,DB!A:F,6,0),"")</f>
        <v/>
      </c>
      <c r="J65" s="159" t="str">
        <f>IFERROR(VLOOKUP(D65,DB!A:G,7,0),"")</f>
        <v/>
      </c>
      <c r="K65" s="159"/>
      <c r="L65" s="159" t="str">
        <f>IFERROR(VLOOKUP(D65,DB!A:I,9,0),"")</f>
        <v/>
      </c>
    </row>
    <row r="66" spans="1:12" ht="15">
      <c r="A66" s="159"/>
      <c r="B66" s="159" t="str">
        <f>IFERROR(VLOOKUP(D66,DB!A:K,11,0),"")</f>
        <v/>
      </c>
      <c r="C66" s="159"/>
      <c r="D66" s="159"/>
      <c r="E66" s="159"/>
      <c r="F66" s="160"/>
      <c r="G66" s="161">
        <f ca="1">IFERROR(NOW()-F66,"")</f>
        <v>45954.144956481483</v>
      </c>
      <c r="H66" s="160"/>
      <c r="I66" s="159" t="str">
        <f>IFERROR(VLOOKUP(D66,DB!A:F,6,0),"")</f>
        <v/>
      </c>
      <c r="J66" s="159" t="str">
        <f>IFERROR(VLOOKUP(D66,DB!A:G,7,0),"")</f>
        <v/>
      </c>
      <c r="K66" s="159"/>
      <c r="L66" s="159" t="str">
        <f>IFERROR(VLOOKUP(D66,DB!A:I,9,0),"")</f>
        <v/>
      </c>
    </row>
    <row r="67" spans="1:12" ht="15">
      <c r="A67" s="159"/>
      <c r="B67" s="159" t="str">
        <f>IFERROR(VLOOKUP(D67,DB!A:K,11,0),"")</f>
        <v/>
      </c>
      <c r="C67" s="159"/>
      <c r="D67" s="159"/>
      <c r="E67" s="159"/>
      <c r="F67" s="160"/>
      <c r="G67" s="161">
        <f ca="1">IFERROR(NOW()-F67,"")</f>
        <v>45954.144956481483</v>
      </c>
      <c r="H67" s="160"/>
      <c r="I67" s="159" t="str">
        <f>IFERROR(VLOOKUP(D67,DB!A:F,6,0),"")</f>
        <v/>
      </c>
      <c r="J67" s="159" t="str">
        <f>IFERROR(VLOOKUP(D67,DB!A:G,7,0),"")</f>
        <v/>
      </c>
      <c r="K67" s="159"/>
      <c r="L67" s="159" t="str">
        <f>IFERROR(VLOOKUP(D67,DB!A:I,9,0),"")</f>
        <v/>
      </c>
    </row>
    <row r="68" spans="1:12" ht="15">
      <c r="A68" s="159"/>
      <c r="B68" s="159" t="str">
        <f>IFERROR(VLOOKUP(D68,DB!A:K,11,0),"")</f>
        <v/>
      </c>
      <c r="C68" s="159"/>
      <c r="D68" s="159"/>
      <c r="E68" s="159"/>
      <c r="F68" s="160"/>
      <c r="G68" s="161">
        <f ca="1">IFERROR(NOW()-F68,"")</f>
        <v>45954.144956481483</v>
      </c>
      <c r="H68" s="160"/>
      <c r="I68" s="159" t="str">
        <f>IFERROR(VLOOKUP(D68,DB!A:F,6,0),"")</f>
        <v/>
      </c>
      <c r="J68" s="159" t="str">
        <f>IFERROR(VLOOKUP(D68,DB!A:G,7,0),"")</f>
        <v/>
      </c>
      <c r="K68" s="159"/>
      <c r="L68" s="159" t="str">
        <f>IFERROR(VLOOKUP(D68,DB!A:I,9,0),"")</f>
        <v/>
      </c>
    </row>
    <row r="69" spans="1:12" ht="15">
      <c r="A69" s="159"/>
      <c r="B69" s="159" t="str">
        <f>IFERROR(VLOOKUP(D69,DB!A:K,11,0),"")</f>
        <v/>
      </c>
      <c r="C69" s="159"/>
      <c r="D69" s="159"/>
      <c r="E69" s="159"/>
      <c r="F69" s="160"/>
      <c r="G69" s="161">
        <f ca="1">IFERROR(NOW()-F69,"")</f>
        <v>45954.144956481483</v>
      </c>
      <c r="H69" s="160"/>
      <c r="I69" s="159" t="str">
        <f>IFERROR(VLOOKUP(D69,DB!A:F,6,0),"")</f>
        <v/>
      </c>
      <c r="J69" s="159" t="str">
        <f>IFERROR(VLOOKUP(D69,DB!A:G,7,0),"")</f>
        <v/>
      </c>
      <c r="K69" s="159"/>
      <c r="L69" s="159" t="str">
        <f>IFERROR(VLOOKUP(D69,DB!A:I,9,0),"")</f>
        <v/>
      </c>
    </row>
    <row r="70" spans="1:12" ht="15">
      <c r="A70" s="159"/>
      <c r="B70" s="159" t="str">
        <f>IFERROR(VLOOKUP(D70,DB!A:K,11,0),"")</f>
        <v/>
      </c>
      <c r="C70" s="159"/>
      <c r="D70" s="159"/>
      <c r="E70" s="159"/>
      <c r="F70" s="160"/>
      <c r="G70" s="161">
        <f ca="1">IFERROR(NOW()-F70,"")</f>
        <v>45954.144956481483</v>
      </c>
      <c r="H70" s="160"/>
      <c r="I70" s="159" t="str">
        <f>IFERROR(VLOOKUP(D70,DB!A:F,6,0),"")</f>
        <v/>
      </c>
      <c r="J70" s="159" t="str">
        <f>IFERROR(VLOOKUP(D70,DB!A:G,7,0),"")</f>
        <v/>
      </c>
      <c r="K70" s="159"/>
      <c r="L70" s="159" t="str">
        <f>IFERROR(VLOOKUP(D70,DB!A:I,9,0),"")</f>
        <v/>
      </c>
    </row>
    <row r="71" spans="1:12" ht="15">
      <c r="A71" s="159"/>
      <c r="B71" s="159" t="str">
        <f>IFERROR(VLOOKUP(D71,DB!A:K,11,0),"")</f>
        <v/>
      </c>
      <c r="C71" s="159"/>
      <c r="D71" s="159"/>
      <c r="E71" s="159"/>
      <c r="F71" s="160"/>
      <c r="G71" s="161">
        <f ca="1">IFERROR(NOW()-F71,"")</f>
        <v>45954.144956481483</v>
      </c>
      <c r="H71" s="160"/>
      <c r="I71" s="159" t="str">
        <f>IFERROR(VLOOKUP(D71,DB!A:F,6,0),"")</f>
        <v/>
      </c>
      <c r="J71" s="159" t="str">
        <f>IFERROR(VLOOKUP(D71,DB!A:G,7,0),"")</f>
        <v/>
      </c>
      <c r="K71" s="159"/>
      <c r="L71" s="159" t="str">
        <f>IFERROR(VLOOKUP(D71,DB!A:I,9,0),"")</f>
        <v/>
      </c>
    </row>
    <row r="72" spans="1:12" ht="15">
      <c r="A72" s="159"/>
      <c r="B72" s="159" t="str">
        <f>IFERROR(VLOOKUP(D72,DB!A:K,11,0),"")</f>
        <v/>
      </c>
      <c r="C72" s="159"/>
      <c r="D72" s="159"/>
      <c r="E72" s="159"/>
      <c r="F72" s="160"/>
      <c r="G72" s="161">
        <f ca="1">IFERROR(NOW()-F72,"")</f>
        <v>45954.144956481483</v>
      </c>
      <c r="H72" s="160"/>
      <c r="I72" s="159" t="str">
        <f>IFERROR(VLOOKUP(D72,DB!A:F,6,0),"")</f>
        <v/>
      </c>
      <c r="J72" s="159" t="str">
        <f>IFERROR(VLOOKUP(D72,DB!A:G,7,0),"")</f>
        <v/>
      </c>
      <c r="K72" s="159"/>
      <c r="L72" s="159" t="str">
        <f>IFERROR(VLOOKUP(D72,DB!A:I,9,0),"")</f>
        <v/>
      </c>
    </row>
    <row r="73" spans="1:12" ht="15">
      <c r="A73" s="159"/>
      <c r="B73" s="159" t="str">
        <f>IFERROR(VLOOKUP(D73,DB!A:K,11,0),"")</f>
        <v/>
      </c>
      <c r="C73" s="159"/>
      <c r="D73" s="159"/>
      <c r="E73" s="159"/>
      <c r="F73" s="160"/>
      <c r="G73" s="161">
        <f ca="1">IFERROR(NOW()-F73,"")</f>
        <v>45954.144956481483</v>
      </c>
      <c r="H73" s="160"/>
      <c r="I73" s="159" t="str">
        <f>IFERROR(VLOOKUP(D73,DB!A:F,6,0),"")</f>
        <v/>
      </c>
      <c r="J73" s="159" t="str">
        <f>IFERROR(VLOOKUP(D73,DB!A:G,7,0),"")</f>
        <v/>
      </c>
      <c r="K73" s="159"/>
      <c r="L73" s="159" t="str">
        <f>IFERROR(VLOOKUP(D73,DB!A:I,9,0),"")</f>
        <v/>
      </c>
    </row>
    <row r="74" spans="1:12" ht="15">
      <c r="A74" s="159"/>
      <c r="B74" s="159" t="str">
        <f>IFERROR(VLOOKUP(D74,DB!A:K,11,0),"")</f>
        <v/>
      </c>
      <c r="C74" s="159"/>
      <c r="D74" s="159"/>
      <c r="E74" s="159"/>
      <c r="F74" s="160"/>
      <c r="G74" s="161">
        <f ca="1">IFERROR(NOW()-F74,"")</f>
        <v>45954.144956481483</v>
      </c>
      <c r="H74" s="160"/>
      <c r="I74" s="159" t="str">
        <f>IFERROR(VLOOKUP(D74,DB!A:F,6,0),"")</f>
        <v/>
      </c>
      <c r="J74" s="159" t="str">
        <f>IFERROR(VLOOKUP(D74,DB!A:G,7,0),"")</f>
        <v/>
      </c>
      <c r="K74" s="159"/>
      <c r="L74" s="159" t="str">
        <f>IFERROR(VLOOKUP(D74,DB!A:I,9,0),"")</f>
        <v/>
      </c>
    </row>
    <row r="75" spans="1:12" ht="15">
      <c r="A75" s="159"/>
      <c r="B75" s="159" t="str">
        <f>IFERROR(VLOOKUP(D75,DB!A:K,11,0),"")</f>
        <v/>
      </c>
      <c r="C75" s="159"/>
      <c r="D75" s="159"/>
      <c r="E75" s="159"/>
      <c r="F75" s="160"/>
      <c r="G75" s="161">
        <f ca="1">IFERROR(NOW()-F75,"")</f>
        <v>45954.144956481483</v>
      </c>
      <c r="H75" s="160"/>
      <c r="I75" s="159" t="str">
        <f>IFERROR(VLOOKUP(D75,DB!A:F,6,0),"")</f>
        <v/>
      </c>
      <c r="J75" s="159" t="str">
        <f>IFERROR(VLOOKUP(D75,DB!A:G,7,0),"")</f>
        <v/>
      </c>
      <c r="K75" s="159"/>
      <c r="L75" s="159" t="str">
        <f>IFERROR(VLOOKUP(D75,DB!A:I,9,0),"")</f>
        <v/>
      </c>
    </row>
    <row r="76" spans="1:12" ht="15">
      <c r="A76" s="159"/>
      <c r="B76" s="159" t="str">
        <f>IFERROR(VLOOKUP(D76,DB!A:K,11,0),"")</f>
        <v/>
      </c>
      <c r="C76" s="159"/>
      <c r="D76" s="159"/>
      <c r="E76" s="159"/>
      <c r="F76" s="160"/>
      <c r="G76" s="161">
        <f ca="1">IFERROR(NOW()-F76,"")</f>
        <v>45954.144956481483</v>
      </c>
      <c r="H76" s="160"/>
      <c r="I76" s="159" t="str">
        <f>IFERROR(VLOOKUP(D76,DB!A:F,6,0),"")</f>
        <v/>
      </c>
      <c r="J76" s="159" t="str">
        <f>IFERROR(VLOOKUP(D76,DB!A:G,7,0),"")</f>
        <v/>
      </c>
      <c r="K76" s="159"/>
      <c r="L76" s="159" t="str">
        <f>IFERROR(VLOOKUP(D76,DB!A:I,9,0),"")</f>
        <v/>
      </c>
    </row>
    <row r="77" spans="1:12" ht="15">
      <c r="A77" s="159"/>
      <c r="B77" s="159" t="str">
        <f>IFERROR(VLOOKUP(D77,DB!A:K,11,0),"")</f>
        <v/>
      </c>
      <c r="C77" s="159"/>
      <c r="D77" s="159"/>
      <c r="E77" s="159"/>
      <c r="F77" s="160"/>
      <c r="G77" s="161">
        <f ca="1">IFERROR(NOW()-F77,"")</f>
        <v>45954.144956481483</v>
      </c>
      <c r="H77" s="160"/>
      <c r="I77" s="159" t="str">
        <f>IFERROR(VLOOKUP(D77,DB!A:F,6,0),"")</f>
        <v/>
      </c>
      <c r="J77" s="159" t="str">
        <f>IFERROR(VLOOKUP(D77,DB!A:G,7,0),"")</f>
        <v/>
      </c>
      <c r="K77" s="159"/>
      <c r="L77" s="159" t="str">
        <f>IFERROR(VLOOKUP(D77,DB!A:I,9,0),"")</f>
        <v/>
      </c>
    </row>
    <row r="78" spans="1:12" ht="15">
      <c r="A78" s="159"/>
      <c r="B78" s="159" t="str">
        <f>IFERROR(VLOOKUP(D78,DB!A:K,11,0),"")</f>
        <v/>
      </c>
      <c r="C78" s="159"/>
      <c r="D78" s="159"/>
      <c r="E78" s="159"/>
      <c r="F78" s="160"/>
      <c r="G78" s="161">
        <f ca="1">IFERROR(NOW()-F78,"")</f>
        <v>45954.144956481483</v>
      </c>
      <c r="H78" s="160"/>
      <c r="I78" s="159" t="str">
        <f>IFERROR(VLOOKUP(D78,DB!A:F,6,0),"")</f>
        <v/>
      </c>
      <c r="J78" s="159" t="str">
        <f>IFERROR(VLOOKUP(D78,DB!A:G,7,0),"")</f>
        <v/>
      </c>
      <c r="K78" s="159"/>
      <c r="L78" s="159" t="str">
        <f>IFERROR(VLOOKUP(D78,DB!A:I,9,0),"")</f>
        <v/>
      </c>
    </row>
    <row r="79" spans="1:12" ht="15">
      <c r="A79" s="159"/>
      <c r="B79" s="159" t="str">
        <f>IFERROR(VLOOKUP(D79,DB!A:K,11,0),"")</f>
        <v/>
      </c>
      <c r="C79" s="159"/>
      <c r="D79" s="159"/>
      <c r="E79" s="159"/>
      <c r="F79" s="160"/>
      <c r="G79" s="161">
        <f ca="1">IFERROR(NOW()-F79,"")</f>
        <v>45954.144956481483</v>
      </c>
      <c r="H79" s="160"/>
      <c r="I79" s="159" t="str">
        <f>IFERROR(VLOOKUP(D79,DB!A:F,6,0),"")</f>
        <v/>
      </c>
      <c r="J79" s="159" t="str">
        <f>IFERROR(VLOOKUP(D79,DB!A:G,7,0),"")</f>
        <v/>
      </c>
      <c r="K79" s="159"/>
      <c r="L79" s="159" t="str">
        <f>IFERROR(VLOOKUP(D79,DB!A:I,9,0),"")</f>
        <v/>
      </c>
    </row>
    <row r="80" spans="1:12" ht="15">
      <c r="A80" s="159"/>
      <c r="B80" s="159" t="str">
        <f>IFERROR(VLOOKUP(D80,DB!A:K,11,0),"")</f>
        <v/>
      </c>
      <c r="C80" s="159"/>
      <c r="D80" s="159"/>
      <c r="E80" s="159"/>
      <c r="F80" s="160"/>
      <c r="G80" s="161">
        <f ca="1">IFERROR(NOW()-F80,"")</f>
        <v>45954.144956481483</v>
      </c>
      <c r="H80" s="160"/>
      <c r="I80" s="159" t="str">
        <f>IFERROR(VLOOKUP(D80,DB!A:F,6,0),"")</f>
        <v/>
      </c>
      <c r="J80" s="159" t="str">
        <f>IFERROR(VLOOKUP(D80,DB!A:G,7,0),"")</f>
        <v/>
      </c>
      <c r="K80" s="159"/>
      <c r="L80" s="159" t="str">
        <f>IFERROR(VLOOKUP(D80,DB!A:I,9,0),"")</f>
        <v/>
      </c>
    </row>
    <row r="81" spans="1:12" ht="15">
      <c r="A81" s="159"/>
      <c r="B81" s="159" t="str">
        <f>IFERROR(VLOOKUP(D81,DB!A:K,11,0),"")</f>
        <v/>
      </c>
      <c r="C81" s="159"/>
      <c r="D81" s="159"/>
      <c r="E81" s="159"/>
      <c r="F81" s="160"/>
      <c r="G81" s="161">
        <f ca="1">IFERROR(NOW()-F81,"")</f>
        <v>45954.144956481483</v>
      </c>
      <c r="H81" s="160"/>
      <c r="I81" s="159" t="str">
        <f>IFERROR(VLOOKUP(D81,DB!A:F,6,0),"")</f>
        <v/>
      </c>
      <c r="J81" s="159" t="str">
        <f>IFERROR(VLOOKUP(D81,DB!A:G,7,0),"")</f>
        <v/>
      </c>
      <c r="K81" s="159"/>
      <c r="L81" s="159" t="str">
        <f>IFERROR(VLOOKUP(D81,DB!A:I,9,0),"")</f>
        <v/>
      </c>
    </row>
    <row r="82" spans="1:12" ht="15">
      <c r="A82" s="159"/>
      <c r="B82" s="159" t="str">
        <f>IFERROR(VLOOKUP(D82,DB!A:K,11,0),"")</f>
        <v/>
      </c>
      <c r="C82" s="159"/>
      <c r="D82" s="159"/>
      <c r="E82" s="159"/>
      <c r="F82" s="160"/>
      <c r="G82" s="161">
        <f ca="1">IFERROR(NOW()-F82,"")</f>
        <v>45954.144956481483</v>
      </c>
      <c r="H82" s="160"/>
      <c r="I82" s="159" t="str">
        <f>IFERROR(VLOOKUP(D82,DB!A:F,6,0),"")</f>
        <v/>
      </c>
      <c r="J82" s="159" t="str">
        <f>IFERROR(VLOOKUP(D82,DB!A:G,7,0),"")</f>
        <v/>
      </c>
      <c r="K82" s="159"/>
      <c r="L82" s="159" t="str">
        <f>IFERROR(VLOOKUP(D82,DB!A:I,9,0),"")</f>
        <v/>
      </c>
    </row>
    <row r="83" spans="1:12" ht="15">
      <c r="A83" s="159"/>
      <c r="B83" s="159" t="str">
        <f>IFERROR(VLOOKUP(D83,DB!A:K,11,0),"")</f>
        <v/>
      </c>
      <c r="C83" s="159"/>
      <c r="D83" s="159"/>
      <c r="E83" s="159"/>
      <c r="F83" s="160"/>
      <c r="G83" s="161">
        <f ca="1">IFERROR(NOW()-F83,"")</f>
        <v>45954.144956481483</v>
      </c>
      <c r="H83" s="160"/>
      <c r="I83" s="159" t="str">
        <f>IFERROR(VLOOKUP(D83,DB!A:F,6,0),"")</f>
        <v/>
      </c>
      <c r="J83" s="159" t="str">
        <f>IFERROR(VLOOKUP(D83,DB!A:G,7,0),"")</f>
        <v/>
      </c>
      <c r="K83" s="159"/>
      <c r="L83" s="159" t="str">
        <f>IFERROR(VLOOKUP(D83,DB!A:I,9,0),"")</f>
        <v/>
      </c>
    </row>
    <row r="84" spans="1:12" ht="15">
      <c r="A84" s="159"/>
      <c r="B84" s="159" t="str">
        <f>IFERROR(VLOOKUP(D84,DB!A:K,11,0),"")</f>
        <v/>
      </c>
      <c r="C84" s="159"/>
      <c r="D84" s="159"/>
      <c r="E84" s="159"/>
      <c r="F84" s="160"/>
      <c r="G84" s="161">
        <f ca="1">IFERROR(NOW()-F84,"")</f>
        <v>45954.144956481483</v>
      </c>
      <c r="H84" s="160"/>
      <c r="I84" s="159" t="str">
        <f>IFERROR(VLOOKUP(D84,DB!A:F,6,0),"")</f>
        <v/>
      </c>
      <c r="J84" s="159" t="str">
        <f>IFERROR(VLOOKUP(D84,DB!A:G,7,0),"")</f>
        <v/>
      </c>
      <c r="K84" s="159"/>
      <c r="L84" s="159" t="str">
        <f>IFERROR(VLOOKUP(D84,DB!A:I,9,0),"")</f>
        <v/>
      </c>
    </row>
    <row r="85" spans="1:12" ht="15">
      <c r="A85" s="159"/>
      <c r="B85" s="159" t="str">
        <f>IFERROR(VLOOKUP(D85,DB!A:K,11,0),"")</f>
        <v/>
      </c>
      <c r="C85" s="159"/>
      <c r="D85" s="159"/>
      <c r="E85" s="159"/>
      <c r="F85" s="160"/>
      <c r="G85" s="161">
        <f ca="1">IFERROR(NOW()-F85,"")</f>
        <v>45954.144956481483</v>
      </c>
      <c r="H85" s="160"/>
      <c r="I85" s="159" t="str">
        <f>IFERROR(VLOOKUP(D85,DB!A:F,6,0),"")</f>
        <v/>
      </c>
      <c r="J85" s="159" t="str">
        <f>IFERROR(VLOOKUP(D85,DB!A:G,7,0),"")</f>
        <v/>
      </c>
      <c r="K85" s="159"/>
      <c r="L85" s="159" t="str">
        <f>IFERROR(VLOOKUP(D85,DB!A:I,9,0),"")</f>
        <v/>
      </c>
    </row>
    <row r="86" spans="1:12" ht="15">
      <c r="A86" s="159"/>
      <c r="B86" s="159" t="str">
        <f>IFERROR(VLOOKUP(D86,DB!A:K,11,0),"")</f>
        <v/>
      </c>
      <c r="C86" s="159"/>
      <c r="D86" s="159"/>
      <c r="E86" s="159"/>
      <c r="F86" s="160"/>
      <c r="G86" s="161">
        <f ca="1">IFERROR(NOW()-F86,"")</f>
        <v>45954.144956481483</v>
      </c>
      <c r="H86" s="160"/>
      <c r="I86" s="159" t="str">
        <f>IFERROR(VLOOKUP(D86,DB!A:F,6,0),"")</f>
        <v/>
      </c>
      <c r="J86" s="159" t="str">
        <f>IFERROR(VLOOKUP(D86,DB!A:G,7,0),"")</f>
        <v/>
      </c>
      <c r="K86" s="159"/>
      <c r="L86" s="159" t="str">
        <f>IFERROR(VLOOKUP(D86,DB!A:I,9,0),"")</f>
        <v/>
      </c>
    </row>
    <row r="87" spans="1:12" ht="15">
      <c r="A87" s="159"/>
      <c r="B87" s="159" t="str">
        <f>IFERROR(VLOOKUP(D87,DB!A:K,11,0),"")</f>
        <v/>
      </c>
      <c r="C87" s="159"/>
      <c r="D87" s="159"/>
      <c r="E87" s="159"/>
      <c r="F87" s="160"/>
      <c r="G87" s="161">
        <f ca="1">IFERROR(NOW()-F87,"")</f>
        <v>45954.144956481483</v>
      </c>
      <c r="H87" s="160"/>
      <c r="I87" s="159" t="str">
        <f>IFERROR(VLOOKUP(D87,DB!A:F,6,0),"")</f>
        <v/>
      </c>
      <c r="J87" s="159" t="str">
        <f>IFERROR(VLOOKUP(D87,DB!A:G,7,0),"")</f>
        <v/>
      </c>
      <c r="K87" s="159"/>
      <c r="L87" s="159" t="str">
        <f>IFERROR(VLOOKUP(D87,DB!A:I,9,0),"")</f>
        <v/>
      </c>
    </row>
    <row r="88" spans="1:12" ht="15">
      <c r="A88" s="159"/>
      <c r="B88" s="159" t="str">
        <f>IFERROR(VLOOKUP(D88,DB!A:K,11,0),"")</f>
        <v/>
      </c>
      <c r="C88" s="159"/>
      <c r="D88" s="159"/>
      <c r="E88" s="159"/>
      <c r="F88" s="160"/>
      <c r="G88" s="161">
        <f ca="1">IFERROR(NOW()-F88,"")</f>
        <v>45954.144956481483</v>
      </c>
      <c r="H88" s="160"/>
      <c r="I88" s="159" t="str">
        <f>IFERROR(VLOOKUP(D88,DB!A:F,6,0),"")</f>
        <v/>
      </c>
      <c r="J88" s="159" t="str">
        <f>IFERROR(VLOOKUP(D88,DB!A:G,7,0),"")</f>
        <v/>
      </c>
      <c r="K88" s="159"/>
      <c r="L88" s="159" t="str">
        <f>IFERROR(VLOOKUP(D88,DB!A:I,9,0),"")</f>
        <v/>
      </c>
    </row>
    <row r="89" spans="1:12" ht="15">
      <c r="A89" s="159"/>
      <c r="B89" s="159" t="str">
        <f>IFERROR(VLOOKUP(D89,DB!A:K,11,0),"")</f>
        <v/>
      </c>
      <c r="C89" s="159"/>
      <c r="D89" s="159"/>
      <c r="E89" s="159"/>
      <c r="F89" s="160"/>
      <c r="G89" s="161">
        <f ca="1">IFERROR(NOW()-F89,"")</f>
        <v>45954.144956481483</v>
      </c>
      <c r="H89" s="160"/>
      <c r="I89" s="159" t="str">
        <f>IFERROR(VLOOKUP(D89,DB!A:F,6,0),"")</f>
        <v/>
      </c>
      <c r="J89" s="159" t="str">
        <f>IFERROR(VLOOKUP(D89,DB!A:G,7,0),"")</f>
        <v/>
      </c>
      <c r="K89" s="159"/>
      <c r="L89" s="159" t="str">
        <f>IFERROR(VLOOKUP(D89,DB!A:I,9,0),"")</f>
        <v/>
      </c>
    </row>
    <row r="90" spans="1:12" ht="15">
      <c r="A90" s="159"/>
      <c r="B90" s="159" t="str">
        <f>IFERROR(VLOOKUP(D90,DB!A:K,11,0),"")</f>
        <v/>
      </c>
      <c r="C90" s="159"/>
      <c r="D90" s="159"/>
      <c r="E90" s="159"/>
      <c r="F90" s="160"/>
      <c r="G90" s="161">
        <f ca="1">IFERROR(NOW()-F90,"")</f>
        <v>45954.144956481483</v>
      </c>
      <c r="H90" s="160"/>
      <c r="I90" s="159" t="str">
        <f>IFERROR(VLOOKUP(D90,DB!A:F,6,0),"")</f>
        <v/>
      </c>
      <c r="J90" s="159" t="str">
        <f>IFERROR(VLOOKUP(D90,DB!A:G,7,0),"")</f>
        <v/>
      </c>
      <c r="K90" s="159"/>
      <c r="L90" s="159" t="str">
        <f>IFERROR(VLOOKUP(D90,DB!A:I,9,0),"")</f>
        <v/>
      </c>
    </row>
    <row r="91" spans="1:12" ht="15">
      <c r="A91" s="159"/>
      <c r="B91" s="159" t="str">
        <f>IFERROR(VLOOKUP(D91,DB!A:K,11,0),"")</f>
        <v/>
      </c>
      <c r="C91" s="159"/>
      <c r="D91" s="159"/>
      <c r="E91" s="159"/>
      <c r="F91" s="160"/>
      <c r="G91" s="161">
        <f ca="1">IFERROR(NOW()-F91,"")</f>
        <v>45954.144956481483</v>
      </c>
      <c r="H91" s="160"/>
      <c r="I91" s="159" t="str">
        <f>IFERROR(VLOOKUP(D91,DB!A:F,6,0),"")</f>
        <v/>
      </c>
      <c r="J91" s="159" t="str">
        <f>IFERROR(VLOOKUP(D91,DB!A:G,7,0),"")</f>
        <v/>
      </c>
      <c r="K91" s="159"/>
      <c r="L91" s="159" t="str">
        <f>IFERROR(VLOOKUP(D91,DB!A:I,9,0),"")</f>
        <v/>
      </c>
    </row>
    <row r="92" spans="1:12" ht="15">
      <c r="A92" s="159"/>
      <c r="B92" s="159" t="str">
        <f>IFERROR(VLOOKUP(D92,DB!A:K,11,0),"")</f>
        <v/>
      </c>
      <c r="C92" s="159"/>
      <c r="D92" s="159"/>
      <c r="E92" s="159"/>
      <c r="F92" s="160"/>
      <c r="G92" s="161">
        <f ca="1">IFERROR(NOW()-F92,"")</f>
        <v>45954.144956481483</v>
      </c>
      <c r="H92" s="160"/>
      <c r="I92" s="159" t="str">
        <f>IFERROR(VLOOKUP(D92,DB!A:F,6,0),"")</f>
        <v/>
      </c>
      <c r="J92" s="159" t="str">
        <f>IFERROR(VLOOKUP(D92,DB!A:G,7,0),"")</f>
        <v/>
      </c>
      <c r="K92" s="159"/>
      <c r="L92" s="159" t="str">
        <f>IFERROR(VLOOKUP(D92,DB!A:I,9,0),"")</f>
        <v/>
      </c>
    </row>
    <row r="93" spans="1:12" ht="15">
      <c r="A93" s="159"/>
      <c r="B93" s="159" t="str">
        <f>IFERROR(VLOOKUP(D93,DB!A:K,11,0),"")</f>
        <v/>
      </c>
      <c r="C93" s="159"/>
      <c r="D93" s="159"/>
      <c r="E93" s="159"/>
      <c r="F93" s="160"/>
      <c r="G93" s="161">
        <f ca="1">IFERROR(NOW()-F93,"")</f>
        <v>45954.144956481483</v>
      </c>
      <c r="H93" s="160"/>
      <c r="I93" s="159" t="str">
        <f>IFERROR(VLOOKUP(D93,DB!A:F,6,0),"")</f>
        <v/>
      </c>
      <c r="J93" s="159" t="str">
        <f>IFERROR(VLOOKUP(D93,DB!A:G,7,0),"")</f>
        <v/>
      </c>
      <c r="K93" s="159"/>
      <c r="L93" s="159" t="str">
        <f>IFERROR(VLOOKUP(D93,DB!A:I,9,0),"")</f>
        <v/>
      </c>
    </row>
    <row r="94" spans="1:12" ht="15">
      <c r="A94" s="159"/>
      <c r="B94" s="159" t="str">
        <f>IFERROR(VLOOKUP(D94,DB!A:K,11,0),"")</f>
        <v/>
      </c>
      <c r="C94" s="159"/>
      <c r="D94" s="159"/>
      <c r="E94" s="159"/>
      <c r="F94" s="160"/>
      <c r="G94" s="161">
        <f ca="1">IFERROR(NOW()-F94,"")</f>
        <v>45954.144956481483</v>
      </c>
      <c r="H94" s="160"/>
      <c r="I94" s="159" t="str">
        <f>IFERROR(VLOOKUP(D94,DB!A:F,6,0),"")</f>
        <v/>
      </c>
      <c r="J94" s="159" t="str">
        <f>IFERROR(VLOOKUP(D94,DB!A:G,7,0),"")</f>
        <v/>
      </c>
      <c r="K94" s="159"/>
      <c r="L94" s="159" t="str">
        <f>IFERROR(VLOOKUP(D94,DB!A:I,9,0),"")</f>
        <v/>
      </c>
    </row>
    <row r="95" spans="1:12" ht="15">
      <c r="A95" s="159"/>
      <c r="B95" s="159" t="str">
        <f>IFERROR(VLOOKUP(D95,DB!A:K,11,0),"")</f>
        <v/>
      </c>
      <c r="C95" s="159"/>
      <c r="D95" s="159"/>
      <c r="E95" s="159"/>
      <c r="F95" s="160"/>
      <c r="G95" s="161">
        <f ca="1">IFERROR(NOW()-F95,"")</f>
        <v>45954.144956481483</v>
      </c>
      <c r="H95" s="160"/>
      <c r="I95" s="159" t="str">
        <f>IFERROR(VLOOKUP(D95,DB!A:F,6,0),"")</f>
        <v/>
      </c>
      <c r="J95" s="159" t="str">
        <f>IFERROR(VLOOKUP(D95,DB!A:G,7,0),"")</f>
        <v/>
      </c>
      <c r="K95" s="159"/>
      <c r="L95" s="159" t="str">
        <f>IFERROR(VLOOKUP(D95,DB!A:I,9,0),"")</f>
        <v/>
      </c>
    </row>
    <row r="96" spans="1:12" ht="15">
      <c r="A96" s="159"/>
      <c r="B96" s="159" t="str">
        <f>IFERROR(VLOOKUP(D96,DB!A:K,11,0),"")</f>
        <v/>
      </c>
      <c r="C96" s="159"/>
      <c r="D96" s="159"/>
      <c r="E96" s="159"/>
      <c r="F96" s="160"/>
      <c r="G96" s="161">
        <f ca="1">IFERROR(NOW()-F96,"")</f>
        <v>45954.144956481483</v>
      </c>
      <c r="H96" s="160"/>
      <c r="I96" s="159" t="str">
        <f>IFERROR(VLOOKUP(D96,DB!A:F,6,0),"")</f>
        <v/>
      </c>
      <c r="J96" s="159" t="str">
        <f>IFERROR(VLOOKUP(D96,DB!A:G,7,0),"")</f>
        <v/>
      </c>
      <c r="K96" s="159"/>
      <c r="L96" s="159" t="str">
        <f>IFERROR(VLOOKUP(D96,DB!A:I,9,0),"")</f>
        <v/>
      </c>
    </row>
    <row r="97" spans="1:12" ht="15">
      <c r="A97" s="159"/>
      <c r="B97" s="159" t="str">
        <f>IFERROR(VLOOKUP(D97,DB!A:K,11,0),"")</f>
        <v/>
      </c>
      <c r="C97" s="159"/>
      <c r="D97" s="159"/>
      <c r="E97" s="159"/>
      <c r="F97" s="160"/>
      <c r="G97" s="161">
        <f ca="1">IFERROR(NOW()-F97,"")</f>
        <v>45954.144956481483</v>
      </c>
      <c r="H97" s="160"/>
      <c r="I97" s="159" t="str">
        <f>IFERROR(VLOOKUP(D97,DB!A:F,6,0),"")</f>
        <v/>
      </c>
      <c r="J97" s="159" t="str">
        <f>IFERROR(VLOOKUP(D97,DB!A:G,7,0),"")</f>
        <v/>
      </c>
      <c r="K97" s="159"/>
      <c r="L97" s="159" t="str">
        <f>IFERROR(VLOOKUP(D97,DB!A:I,9,0),"")</f>
        <v/>
      </c>
    </row>
    <row r="98" spans="1:12" ht="15">
      <c r="A98" s="159"/>
      <c r="B98" s="159" t="str">
        <f>IFERROR(VLOOKUP(D98,DB!A:K,11,0),"")</f>
        <v/>
      </c>
      <c r="C98" s="159"/>
      <c r="D98" s="159"/>
      <c r="E98" s="159"/>
      <c r="F98" s="160"/>
      <c r="G98" s="161">
        <f ca="1">IFERROR(NOW()-F98,"")</f>
        <v>45954.144956481483</v>
      </c>
      <c r="H98" s="160"/>
      <c r="I98" s="159" t="str">
        <f>IFERROR(VLOOKUP(D98,DB!A:F,6,0),"")</f>
        <v/>
      </c>
      <c r="J98" s="159" t="str">
        <f>IFERROR(VLOOKUP(D98,DB!A:G,7,0),"")</f>
        <v/>
      </c>
      <c r="K98" s="159"/>
      <c r="L98" s="159" t="str">
        <f>IFERROR(VLOOKUP(D98,DB!A:I,9,0),"")</f>
        <v/>
      </c>
    </row>
    <row r="99" spans="1:12" ht="15">
      <c r="A99" s="159"/>
      <c r="B99" s="159" t="str">
        <f>IFERROR(VLOOKUP(D99,DB!A:K,11,0),"")</f>
        <v/>
      </c>
      <c r="C99" s="159"/>
      <c r="D99" s="159"/>
      <c r="E99" s="159"/>
      <c r="F99" s="160"/>
      <c r="G99" s="161">
        <f ca="1">IFERROR(NOW()-F99,"")</f>
        <v>45954.144956481483</v>
      </c>
      <c r="H99" s="160"/>
      <c r="I99" s="159" t="str">
        <f>IFERROR(VLOOKUP(D99,DB!A:F,6,0),"")</f>
        <v/>
      </c>
      <c r="J99" s="159" t="str">
        <f>IFERROR(VLOOKUP(D99,DB!A:G,7,0),"")</f>
        <v/>
      </c>
      <c r="K99" s="159"/>
      <c r="L99" s="159" t="str">
        <f>IFERROR(VLOOKUP(D99,DB!A:I,9,0),"")</f>
        <v/>
      </c>
    </row>
    <row r="100" spans="1:12" ht="15">
      <c r="A100" s="159"/>
      <c r="B100" s="159" t="str">
        <f>IFERROR(VLOOKUP(D100,DB!A:K,11,0),"")</f>
        <v/>
      </c>
      <c r="C100" s="159"/>
      <c r="D100" s="159"/>
      <c r="E100" s="159"/>
      <c r="F100" s="160"/>
      <c r="G100" s="161">
        <f ca="1">IFERROR(NOW()-F100,"")</f>
        <v>45954.144956481483</v>
      </c>
      <c r="H100" s="160"/>
      <c r="I100" s="159" t="str">
        <f>IFERROR(VLOOKUP(D100,DB!A:F,6,0),"")</f>
        <v/>
      </c>
      <c r="J100" s="159" t="str">
        <f>IFERROR(VLOOKUP(D100,DB!A:G,7,0),"")</f>
        <v/>
      </c>
      <c r="K100" s="159"/>
      <c r="L100" s="159" t="str">
        <f>IFERROR(VLOOKUP(D100,DB!A:I,9,0),"")</f>
        <v/>
      </c>
    </row>
    <row r="101" spans="1:12" ht="15">
      <c r="A101" s="159"/>
      <c r="B101" s="159" t="str">
        <f>IFERROR(VLOOKUP(D101,DB!A:K,11,0),"")</f>
        <v/>
      </c>
      <c r="C101" s="159"/>
      <c r="D101" s="159"/>
      <c r="E101" s="159"/>
      <c r="F101" s="160"/>
      <c r="G101" s="161">
        <f ca="1">IFERROR(NOW()-F101,"")</f>
        <v>45954.144956481483</v>
      </c>
      <c r="H101" s="160"/>
      <c r="I101" s="159" t="str">
        <f>IFERROR(VLOOKUP(D101,DB!A:F,6,0),"")</f>
        <v/>
      </c>
      <c r="J101" s="159" t="str">
        <f>IFERROR(VLOOKUP(D101,DB!A:G,7,0),"")</f>
        <v/>
      </c>
      <c r="K101" s="159"/>
      <c r="L101" s="159" t="str">
        <f>IFERROR(VLOOKUP(D101,DB!A:I,9,0),"")</f>
        <v/>
      </c>
    </row>
    <row r="102" spans="1:12" ht="15">
      <c r="A102" s="159"/>
      <c r="B102" s="159" t="str">
        <f>IFERROR(VLOOKUP(D102,DB!A:K,11,0),"")</f>
        <v/>
      </c>
      <c r="C102" s="159"/>
      <c r="D102" s="159"/>
      <c r="E102" s="159"/>
      <c r="F102" s="160"/>
      <c r="G102" s="161">
        <f ca="1">IFERROR(NOW()-F102,"")</f>
        <v>45954.144956481483</v>
      </c>
      <c r="H102" s="160"/>
      <c r="I102" s="159" t="str">
        <f>IFERROR(VLOOKUP(D102,DB!A:F,6,0),"")</f>
        <v/>
      </c>
      <c r="J102" s="159" t="str">
        <f>IFERROR(VLOOKUP(D102,DB!A:G,7,0),"")</f>
        <v/>
      </c>
      <c r="K102" s="159"/>
      <c r="L102" s="159" t="str">
        <f>IFERROR(VLOOKUP(D102,DB!A:I,9,0),"")</f>
        <v/>
      </c>
    </row>
    <row r="103" spans="1:12" ht="15">
      <c r="A103" s="159"/>
      <c r="B103" s="159" t="str">
        <f>IFERROR(VLOOKUP(D103,DB!A:K,11,0),"")</f>
        <v/>
      </c>
      <c r="C103" s="159"/>
      <c r="D103" s="159"/>
      <c r="E103" s="159"/>
      <c r="F103" s="160"/>
      <c r="G103" s="161">
        <f ca="1">IFERROR(NOW()-F103,"")</f>
        <v>45954.144956481483</v>
      </c>
      <c r="H103" s="160"/>
      <c r="I103" s="159" t="str">
        <f>IFERROR(VLOOKUP(D103,DB!A:F,6,0),"")</f>
        <v/>
      </c>
      <c r="J103" s="159" t="str">
        <f>IFERROR(VLOOKUP(D103,DB!A:G,7,0),"")</f>
        <v/>
      </c>
      <c r="K103" s="159"/>
      <c r="L103" s="159" t="str">
        <f>IFERROR(VLOOKUP(D103,DB!A:I,9,0),"")</f>
        <v/>
      </c>
    </row>
    <row r="104" spans="1:12" ht="15">
      <c r="A104" s="159"/>
      <c r="B104" s="159" t="str">
        <f>IFERROR(VLOOKUP(D104,DB!A:K,11,0),"")</f>
        <v/>
      </c>
      <c r="C104" s="159"/>
      <c r="D104" s="159"/>
      <c r="E104" s="159"/>
      <c r="F104" s="160"/>
      <c r="G104" s="161">
        <f ca="1">IFERROR(NOW()-F104,"")</f>
        <v>45954.144956481483</v>
      </c>
      <c r="H104" s="160"/>
      <c r="I104" s="159" t="str">
        <f>IFERROR(VLOOKUP(D104,DB!A:F,6,0),"")</f>
        <v/>
      </c>
      <c r="J104" s="159" t="str">
        <f>IFERROR(VLOOKUP(D104,DB!A:G,7,0),"")</f>
        <v/>
      </c>
      <c r="K104" s="159"/>
      <c r="L104" s="159" t="str">
        <f>IFERROR(VLOOKUP(D104,DB!A:I,9,0),"")</f>
        <v/>
      </c>
    </row>
    <row r="105" spans="1:12" ht="15">
      <c r="A105" s="159"/>
      <c r="B105" s="159" t="str">
        <f>IFERROR(VLOOKUP(D105,DB!A:K,11,0),"")</f>
        <v/>
      </c>
      <c r="C105" s="159"/>
      <c r="D105" s="159"/>
      <c r="E105" s="159"/>
      <c r="F105" s="160"/>
      <c r="G105" s="161">
        <f ca="1">IFERROR(NOW()-F105,"")</f>
        <v>45954.144956481483</v>
      </c>
      <c r="H105" s="160"/>
      <c r="I105" s="159" t="str">
        <f>IFERROR(VLOOKUP(D105,DB!A:F,6,0),"")</f>
        <v/>
      </c>
      <c r="J105" s="159" t="str">
        <f>IFERROR(VLOOKUP(D105,DB!A:G,7,0),"")</f>
        <v/>
      </c>
      <c r="K105" s="159"/>
      <c r="L105" s="159" t="str">
        <f>IFERROR(VLOOKUP(D105,DB!A:I,9,0),"")</f>
        <v/>
      </c>
    </row>
    <row r="106" spans="1:12" ht="15">
      <c r="A106" s="159"/>
      <c r="B106" s="159" t="str">
        <f>IFERROR(VLOOKUP(D106,DB!A:K,11,0),"")</f>
        <v/>
      </c>
      <c r="C106" s="159"/>
      <c r="D106" s="159"/>
      <c r="E106" s="159"/>
      <c r="F106" s="160"/>
      <c r="G106" s="161">
        <f ca="1">IFERROR(NOW()-F106,"")</f>
        <v>45954.144956481483</v>
      </c>
      <c r="H106" s="160"/>
      <c r="I106" s="159" t="str">
        <f>IFERROR(VLOOKUP(D106,DB!A:F,6,0),"")</f>
        <v/>
      </c>
      <c r="J106" s="159" t="str">
        <f>IFERROR(VLOOKUP(D106,DB!A:G,7,0),"")</f>
        <v/>
      </c>
      <c r="K106" s="159"/>
      <c r="L106" s="159" t="str">
        <f>IFERROR(VLOOKUP(D106,DB!A:I,9,0),"")</f>
        <v/>
      </c>
    </row>
    <row r="107" spans="1:12" ht="15">
      <c r="A107" s="159"/>
      <c r="B107" s="159" t="str">
        <f>IFERROR(VLOOKUP(D107,DB!A:K,11,0),"")</f>
        <v/>
      </c>
      <c r="C107" s="159"/>
      <c r="D107" s="159"/>
      <c r="E107" s="159"/>
      <c r="F107" s="160"/>
      <c r="G107" s="161">
        <f ca="1">IFERROR(NOW()-F107,"")</f>
        <v>45954.144956481483</v>
      </c>
      <c r="H107" s="160"/>
      <c r="I107" s="159" t="str">
        <f>IFERROR(VLOOKUP(D107,DB!A:F,6,0),"")</f>
        <v/>
      </c>
      <c r="J107" s="159" t="str">
        <f>IFERROR(VLOOKUP(D107,DB!A:G,7,0),"")</f>
        <v/>
      </c>
      <c r="K107" s="159"/>
      <c r="L107" s="159" t="str">
        <f>IFERROR(VLOOKUP(D107,DB!A:I,9,0),"")</f>
        <v/>
      </c>
    </row>
    <row r="108" spans="1:12" ht="15">
      <c r="A108" s="159"/>
      <c r="B108" s="159" t="str">
        <f>IFERROR(VLOOKUP(D108,DB!A:K,11,0),"")</f>
        <v/>
      </c>
      <c r="C108" s="159"/>
      <c r="D108" s="159"/>
      <c r="E108" s="159"/>
      <c r="F108" s="160"/>
      <c r="G108" s="161">
        <f ca="1">IFERROR(NOW()-F108,"")</f>
        <v>45954.144956481483</v>
      </c>
      <c r="H108" s="160"/>
      <c r="I108" s="159" t="str">
        <f>IFERROR(VLOOKUP(D108,DB!A:F,6,0),"")</f>
        <v/>
      </c>
      <c r="J108" s="159" t="str">
        <f>IFERROR(VLOOKUP(D108,DB!A:G,7,0),"")</f>
        <v/>
      </c>
      <c r="K108" s="159"/>
      <c r="L108" s="159" t="str">
        <f>IFERROR(VLOOKUP(D108,DB!A:I,9,0),"")</f>
        <v/>
      </c>
    </row>
    <row r="109" spans="1:12" ht="15">
      <c r="A109" s="159"/>
      <c r="B109" s="159" t="str">
        <f>IFERROR(VLOOKUP(D109,DB!A:K,11,0),"")</f>
        <v/>
      </c>
      <c r="C109" s="159"/>
      <c r="D109" s="159"/>
      <c r="E109" s="159"/>
      <c r="F109" s="160"/>
      <c r="G109" s="161">
        <f ca="1">IFERROR(NOW()-F109,"")</f>
        <v>45954.144956481483</v>
      </c>
      <c r="H109" s="160"/>
      <c r="I109" s="159" t="str">
        <f>IFERROR(VLOOKUP(D109,DB!A:F,6,0),"")</f>
        <v/>
      </c>
      <c r="J109" s="159" t="str">
        <f>IFERROR(VLOOKUP(D109,DB!A:G,7,0),"")</f>
        <v/>
      </c>
      <c r="K109" s="159"/>
      <c r="L109" s="159" t="str">
        <f>IFERROR(VLOOKUP(D109,DB!A:I,9,0),"")</f>
        <v/>
      </c>
    </row>
    <row r="110" spans="1:12" ht="15">
      <c r="A110" s="159"/>
      <c r="B110" s="159" t="str">
        <f>IFERROR(VLOOKUP(D110,DB!A:K,11,0),"")</f>
        <v/>
      </c>
      <c r="C110" s="159"/>
      <c r="D110" s="159"/>
      <c r="E110" s="159"/>
      <c r="F110" s="160"/>
      <c r="G110" s="161">
        <f ca="1">IFERROR(NOW()-F110,"")</f>
        <v>45954.144956481483</v>
      </c>
      <c r="H110" s="160"/>
      <c r="I110" s="159" t="str">
        <f>IFERROR(VLOOKUP(D110,DB!A:F,6,0),"")</f>
        <v/>
      </c>
      <c r="J110" s="159" t="str">
        <f>IFERROR(VLOOKUP(D110,DB!A:G,7,0),"")</f>
        <v/>
      </c>
      <c r="K110" s="159"/>
      <c r="L110" s="159" t="str">
        <f>IFERROR(VLOOKUP(D110,DB!A:I,9,0),"")</f>
        <v/>
      </c>
    </row>
    <row r="111" spans="1:12" ht="15">
      <c r="A111" s="159"/>
      <c r="B111" s="159" t="str">
        <f>IFERROR(VLOOKUP(D111,DB!A:K,11,0),"")</f>
        <v/>
      </c>
      <c r="C111" s="159"/>
      <c r="D111" s="159"/>
      <c r="E111" s="159"/>
      <c r="F111" s="160"/>
      <c r="G111" s="161">
        <f ca="1">IFERROR(NOW()-F111,"")</f>
        <v>45954.144956481483</v>
      </c>
      <c r="H111" s="160"/>
      <c r="I111" s="159" t="str">
        <f>IFERROR(VLOOKUP(D111,DB!A:F,6,0),"")</f>
        <v/>
      </c>
      <c r="J111" s="159" t="str">
        <f>IFERROR(VLOOKUP(D111,DB!A:G,7,0),"")</f>
        <v/>
      </c>
      <c r="K111" s="159"/>
      <c r="L111" s="159" t="str">
        <f>IFERROR(VLOOKUP(D111,DB!A:I,9,0),"")</f>
        <v/>
      </c>
    </row>
    <row r="112" spans="1:12" ht="15">
      <c r="A112" s="159"/>
      <c r="B112" s="159" t="str">
        <f>IFERROR(VLOOKUP(D112,DB!A:K,11,0),"")</f>
        <v/>
      </c>
      <c r="C112" s="159"/>
      <c r="D112" s="159"/>
      <c r="E112" s="159"/>
      <c r="F112" s="160"/>
      <c r="G112" s="161">
        <f ca="1">IFERROR(NOW()-F112,"")</f>
        <v>45954.144956481483</v>
      </c>
      <c r="H112" s="160"/>
      <c r="I112" s="159" t="str">
        <f>IFERROR(VLOOKUP(D112,DB!A:F,6,0),"")</f>
        <v/>
      </c>
      <c r="J112" s="159" t="str">
        <f>IFERROR(VLOOKUP(D112,DB!A:G,7,0),"")</f>
        <v/>
      </c>
      <c r="K112" s="159"/>
      <c r="L112" s="159" t="str">
        <f>IFERROR(VLOOKUP(D112,DB!A:I,9,0),"")</f>
        <v/>
      </c>
    </row>
    <row r="113" spans="1:12" ht="15">
      <c r="A113" s="159"/>
      <c r="B113" s="159" t="str">
        <f>IFERROR(VLOOKUP(D113,DB!A:K,11,0),"")</f>
        <v/>
      </c>
      <c r="C113" s="159"/>
      <c r="D113" s="159"/>
      <c r="E113" s="159"/>
      <c r="F113" s="160"/>
      <c r="G113" s="161">
        <f ca="1">IFERROR(NOW()-F113,"")</f>
        <v>45954.144956481483</v>
      </c>
      <c r="H113" s="160"/>
      <c r="I113" s="159" t="str">
        <f>IFERROR(VLOOKUP(D113,DB!A:F,6,0),"")</f>
        <v/>
      </c>
      <c r="J113" s="159" t="str">
        <f>IFERROR(VLOOKUP(D113,DB!A:G,7,0),"")</f>
        <v/>
      </c>
      <c r="K113" s="159"/>
      <c r="L113" s="159" t="str">
        <f>IFERROR(VLOOKUP(D113,DB!A:I,9,0),"")</f>
        <v/>
      </c>
    </row>
    <row r="114" spans="1:12" ht="15">
      <c r="A114" s="159"/>
      <c r="B114" s="159" t="str">
        <f>IFERROR(VLOOKUP(D114,DB!A:K,11,0),"")</f>
        <v/>
      </c>
      <c r="C114" s="159"/>
      <c r="D114" s="159"/>
      <c r="E114" s="159"/>
      <c r="F114" s="160"/>
      <c r="G114" s="161">
        <f ca="1">IFERROR(NOW()-F114,"")</f>
        <v>45954.144956481483</v>
      </c>
      <c r="H114" s="160"/>
      <c r="I114" s="159" t="str">
        <f>IFERROR(VLOOKUP(D114,DB!A:F,6,0),"")</f>
        <v/>
      </c>
      <c r="J114" s="159" t="str">
        <f>IFERROR(VLOOKUP(D114,DB!A:G,7,0),"")</f>
        <v/>
      </c>
      <c r="K114" s="159"/>
      <c r="L114" s="159" t="str">
        <f>IFERROR(VLOOKUP(D114,DB!A:I,9,0),"")</f>
        <v/>
      </c>
    </row>
    <row r="115" spans="1:12" ht="15">
      <c r="A115" s="159"/>
      <c r="B115" s="159" t="str">
        <f>IFERROR(VLOOKUP(D115,DB!A:K,11,0),"")</f>
        <v/>
      </c>
      <c r="C115" s="159"/>
      <c r="D115" s="159"/>
      <c r="E115" s="159"/>
      <c r="F115" s="160"/>
      <c r="G115" s="161">
        <f ca="1">IFERROR(NOW()-F115,"")</f>
        <v>45954.144956481483</v>
      </c>
      <c r="H115" s="160"/>
      <c r="I115" s="159" t="str">
        <f>IFERROR(VLOOKUP(D115,DB!A:F,6,0),"")</f>
        <v/>
      </c>
      <c r="J115" s="159" t="str">
        <f>IFERROR(VLOOKUP(D115,DB!A:G,7,0),"")</f>
        <v/>
      </c>
      <c r="K115" s="159"/>
      <c r="L115" s="159" t="str">
        <f>IFERROR(VLOOKUP(D115,DB!A:I,9,0),"")</f>
        <v/>
      </c>
    </row>
    <row r="116" spans="1:12" ht="15">
      <c r="A116" s="159"/>
      <c r="B116" s="159" t="str">
        <f>IFERROR(VLOOKUP(D116,DB!A:K,11,0),"")</f>
        <v/>
      </c>
      <c r="C116" s="159"/>
      <c r="D116" s="159"/>
      <c r="E116" s="159"/>
      <c r="F116" s="160"/>
      <c r="G116" s="161">
        <f ca="1">IFERROR(NOW()-F116,"")</f>
        <v>45954.144956481483</v>
      </c>
      <c r="H116" s="160"/>
      <c r="I116" s="159" t="str">
        <f>IFERROR(VLOOKUP(D116,DB!A:F,6,0),"")</f>
        <v/>
      </c>
      <c r="J116" s="159" t="str">
        <f>IFERROR(VLOOKUP(D116,DB!A:G,7,0),"")</f>
        <v/>
      </c>
      <c r="K116" s="159"/>
      <c r="L116" s="159" t="str">
        <f>IFERROR(VLOOKUP(D116,DB!A:I,9,0),"")</f>
        <v/>
      </c>
    </row>
    <row r="117" spans="1:12" ht="15">
      <c r="A117" s="159"/>
      <c r="B117" s="159" t="str">
        <f>IFERROR(VLOOKUP(D117,DB!A:K,11,0),"")</f>
        <v/>
      </c>
      <c r="C117" s="159"/>
      <c r="D117" s="159"/>
      <c r="E117" s="159"/>
      <c r="F117" s="160"/>
      <c r="G117" s="161">
        <f ca="1">IFERROR(NOW()-F117,"")</f>
        <v>45954.144956481483</v>
      </c>
      <c r="H117" s="160"/>
      <c r="I117" s="159" t="str">
        <f>IFERROR(VLOOKUP(D117,DB!A:F,6,0),"")</f>
        <v/>
      </c>
      <c r="J117" s="159" t="str">
        <f>IFERROR(VLOOKUP(D117,DB!A:G,7,0),"")</f>
        <v/>
      </c>
      <c r="K117" s="159"/>
      <c r="L117" s="159" t="str">
        <f>IFERROR(VLOOKUP(D117,DB!A:I,9,0),"")</f>
        <v/>
      </c>
    </row>
    <row r="118" spans="1:12" ht="15">
      <c r="A118" s="159"/>
      <c r="B118" s="159" t="str">
        <f>IFERROR(VLOOKUP(D118,DB!A:K,11,0),"")</f>
        <v/>
      </c>
      <c r="C118" s="159"/>
      <c r="D118" s="159"/>
      <c r="E118" s="159"/>
      <c r="F118" s="160"/>
      <c r="G118" s="161">
        <f ca="1">IFERROR(NOW()-F118,"")</f>
        <v>45954.144956481483</v>
      </c>
      <c r="H118" s="160"/>
      <c r="I118" s="159" t="str">
        <f>IFERROR(VLOOKUP(D118,DB!A:F,6,0),"")</f>
        <v/>
      </c>
      <c r="J118" s="159" t="str">
        <f>IFERROR(VLOOKUP(D118,DB!A:G,7,0),"")</f>
        <v/>
      </c>
      <c r="K118" s="159"/>
      <c r="L118" s="159" t="str">
        <f>IFERROR(VLOOKUP(D118,DB!A:I,9,0),"")</f>
        <v/>
      </c>
    </row>
    <row r="119" spans="1:12" ht="15">
      <c r="A119" s="159"/>
      <c r="B119" s="159" t="str">
        <f>IFERROR(VLOOKUP(D119,DB!A:K,11,0),"")</f>
        <v/>
      </c>
      <c r="C119" s="159"/>
      <c r="D119" s="159"/>
      <c r="E119" s="159"/>
      <c r="F119" s="160"/>
      <c r="G119" s="161">
        <f ca="1">IFERROR(NOW()-F119,"")</f>
        <v>45954.144956481483</v>
      </c>
      <c r="H119" s="160"/>
      <c r="I119" s="159" t="str">
        <f>IFERROR(VLOOKUP(D119,DB!A:F,6,0),"")</f>
        <v/>
      </c>
      <c r="J119" s="159" t="str">
        <f>IFERROR(VLOOKUP(D119,DB!A:G,7,0),"")</f>
        <v/>
      </c>
      <c r="K119" s="159"/>
      <c r="L119" s="159" t="str">
        <f>IFERROR(VLOOKUP(D119,DB!A:I,9,0),"")</f>
        <v/>
      </c>
    </row>
    <row r="120" spans="1:12" ht="15">
      <c r="A120" s="159"/>
      <c r="B120" s="159" t="str">
        <f>IFERROR(VLOOKUP(D120,DB!A:K,11,0),"")</f>
        <v/>
      </c>
      <c r="C120" s="159"/>
      <c r="D120" s="159"/>
      <c r="E120" s="159"/>
      <c r="F120" s="160"/>
      <c r="G120" s="161">
        <f ca="1">IFERROR(NOW()-F120,"")</f>
        <v>45954.144956481483</v>
      </c>
      <c r="H120" s="160"/>
      <c r="I120" s="159" t="str">
        <f>IFERROR(VLOOKUP(D120,DB!A:F,6,0),"")</f>
        <v/>
      </c>
      <c r="J120" s="159" t="str">
        <f>IFERROR(VLOOKUP(D120,DB!A:G,7,0),"")</f>
        <v/>
      </c>
      <c r="K120" s="159"/>
      <c r="L120" s="159" t="str">
        <f>IFERROR(VLOOKUP(D120,DB!A:I,9,0),"")</f>
        <v/>
      </c>
    </row>
    <row r="121" spans="1:12" ht="15">
      <c r="A121" s="159"/>
      <c r="B121" s="159" t="str">
        <f>IFERROR(VLOOKUP(D121,DB!A:K,11,0),"")</f>
        <v/>
      </c>
      <c r="C121" s="159"/>
      <c r="D121" s="159"/>
      <c r="E121" s="159"/>
      <c r="F121" s="160"/>
      <c r="G121" s="161">
        <f ca="1">IFERROR(NOW()-F121,"")</f>
        <v>45954.144956481483</v>
      </c>
      <c r="H121" s="160"/>
      <c r="I121" s="159" t="str">
        <f>IFERROR(VLOOKUP(D121,DB!A:F,6,0),"")</f>
        <v/>
      </c>
      <c r="J121" s="159" t="str">
        <f>IFERROR(VLOOKUP(D121,DB!A:G,7,0),"")</f>
        <v/>
      </c>
      <c r="K121" s="159"/>
      <c r="L121" s="159" t="str">
        <f>IFERROR(VLOOKUP(D121,DB!A:I,9,0),"")</f>
        <v/>
      </c>
    </row>
    <row r="122" spans="1:12" ht="15">
      <c r="A122" s="159"/>
      <c r="B122" s="159" t="str">
        <f>IFERROR(VLOOKUP(D122,DB!A:K,11,0),"")</f>
        <v/>
      </c>
      <c r="C122" s="159"/>
      <c r="D122" s="159"/>
      <c r="E122" s="159"/>
      <c r="F122" s="160"/>
      <c r="G122" s="161">
        <f ca="1">IFERROR(NOW()-F122,"")</f>
        <v>45954.144956481483</v>
      </c>
      <c r="H122" s="160"/>
      <c r="I122" s="159" t="str">
        <f>IFERROR(VLOOKUP(D122,DB!A:F,6,0),"")</f>
        <v/>
      </c>
      <c r="J122" s="159" t="str">
        <f>IFERROR(VLOOKUP(D122,DB!A:G,7,0),"")</f>
        <v/>
      </c>
      <c r="K122" s="159"/>
      <c r="L122" s="159" t="str">
        <f>IFERROR(VLOOKUP(D122,DB!A:I,9,0),"")</f>
        <v/>
      </c>
    </row>
    <row r="123" spans="1:12" ht="15">
      <c r="A123" s="159"/>
      <c r="B123" s="159" t="str">
        <f>IFERROR(VLOOKUP(D123,DB!A:K,11,0),"")</f>
        <v/>
      </c>
      <c r="C123" s="159"/>
      <c r="D123" s="159"/>
      <c r="E123" s="159"/>
      <c r="F123" s="160"/>
      <c r="G123" s="161">
        <f ca="1">IFERROR(NOW()-F123,"")</f>
        <v>45954.144956481483</v>
      </c>
      <c r="H123" s="160"/>
      <c r="I123" s="159" t="str">
        <f>IFERROR(VLOOKUP(D123,DB!A:F,6,0),"")</f>
        <v/>
      </c>
      <c r="J123" s="159" t="str">
        <f>IFERROR(VLOOKUP(D123,DB!A:G,7,0),"")</f>
        <v/>
      </c>
      <c r="K123" s="159"/>
      <c r="L123" s="159" t="str">
        <f>IFERROR(VLOOKUP(D123,DB!A:I,9,0),"")</f>
        <v/>
      </c>
    </row>
    <row r="124" spans="1:12" ht="15">
      <c r="A124" s="159"/>
      <c r="B124" s="159" t="str">
        <f>IFERROR(VLOOKUP(D124,DB!A:K,11,0),"")</f>
        <v/>
      </c>
      <c r="C124" s="159"/>
      <c r="D124" s="159"/>
      <c r="E124" s="159"/>
      <c r="F124" s="160"/>
      <c r="G124" s="161">
        <f ca="1">IFERROR(NOW()-F124,"")</f>
        <v>45954.144956481483</v>
      </c>
      <c r="H124" s="160"/>
      <c r="I124" s="159" t="str">
        <f>IFERROR(VLOOKUP(D124,DB!A:F,6,0),"")</f>
        <v/>
      </c>
      <c r="J124" s="159" t="str">
        <f>IFERROR(VLOOKUP(D124,DB!A:G,7,0),"")</f>
        <v/>
      </c>
      <c r="K124" s="159"/>
      <c r="L124" s="159" t="str">
        <f>IFERROR(VLOOKUP(D124,DB!A:I,9,0),"")</f>
        <v/>
      </c>
    </row>
    <row r="125" spans="1:12" ht="15">
      <c r="A125" s="159"/>
      <c r="B125" s="159" t="str">
        <f>IFERROR(VLOOKUP(D125,DB!A:K,11,0),"")</f>
        <v/>
      </c>
      <c r="C125" s="159"/>
      <c r="D125" s="159"/>
      <c r="E125" s="159"/>
      <c r="F125" s="160"/>
      <c r="G125" s="161">
        <f ca="1">IFERROR(NOW()-F125,"")</f>
        <v>45954.144956481483</v>
      </c>
      <c r="H125" s="160"/>
      <c r="I125" s="159" t="str">
        <f>IFERROR(VLOOKUP(D125,DB!A:F,6,0),"")</f>
        <v/>
      </c>
      <c r="J125" s="159" t="str">
        <f>IFERROR(VLOOKUP(D125,DB!A:G,7,0),"")</f>
        <v/>
      </c>
      <c r="K125" s="159"/>
      <c r="L125" s="159" t="str">
        <f>IFERROR(VLOOKUP(D125,DB!A:I,9,0),"")</f>
        <v/>
      </c>
    </row>
    <row r="126" spans="1:12" ht="15">
      <c r="A126" s="159"/>
      <c r="B126" s="159" t="str">
        <f>IFERROR(VLOOKUP(D126,DB!A:K,11,0),"")</f>
        <v/>
      </c>
      <c r="C126" s="159"/>
      <c r="D126" s="159"/>
      <c r="E126" s="159"/>
      <c r="F126" s="160"/>
      <c r="G126" s="161">
        <f ca="1">IFERROR(NOW()-F126,"")</f>
        <v>45954.144956481483</v>
      </c>
      <c r="H126" s="160"/>
      <c r="I126" s="159" t="str">
        <f>IFERROR(VLOOKUP(D126,DB!A:F,6,0),"")</f>
        <v/>
      </c>
      <c r="J126" s="159" t="str">
        <f>IFERROR(VLOOKUP(D126,DB!A:G,7,0),"")</f>
        <v/>
      </c>
      <c r="K126" s="159"/>
      <c r="L126" s="159" t="str">
        <f>IFERROR(VLOOKUP(D126,DB!A:I,9,0),"")</f>
        <v/>
      </c>
    </row>
    <row r="127" spans="1:12" ht="15">
      <c r="A127" s="159"/>
      <c r="B127" s="159" t="str">
        <f>IFERROR(VLOOKUP(D127,DB!A:K,11,0),"")</f>
        <v/>
      </c>
      <c r="C127" s="159"/>
      <c r="D127" s="159"/>
      <c r="E127" s="159"/>
      <c r="F127" s="160"/>
      <c r="G127" s="161">
        <f ca="1">IFERROR(NOW()-F127,"")</f>
        <v>45954.144956481483</v>
      </c>
      <c r="H127" s="160"/>
      <c r="I127" s="159" t="str">
        <f>IFERROR(VLOOKUP(D127,DB!A:F,6,0),"")</f>
        <v/>
      </c>
      <c r="J127" s="159" t="str">
        <f>IFERROR(VLOOKUP(D127,DB!A:G,7,0),"")</f>
        <v/>
      </c>
      <c r="K127" s="159"/>
      <c r="L127" s="159" t="str">
        <f>IFERROR(VLOOKUP(D127,DB!A:I,9,0),"")</f>
        <v/>
      </c>
    </row>
    <row r="128" spans="1:12" ht="15">
      <c r="A128" s="159"/>
      <c r="B128" s="159" t="str">
        <f>IFERROR(VLOOKUP(D128,DB!A:K,11,0),"")</f>
        <v/>
      </c>
      <c r="C128" s="159"/>
      <c r="D128" s="159"/>
      <c r="E128" s="159"/>
      <c r="F128" s="160"/>
      <c r="G128" s="161">
        <f ca="1">IFERROR(NOW()-F128,"")</f>
        <v>45954.144956481483</v>
      </c>
      <c r="H128" s="160"/>
      <c r="I128" s="159" t="str">
        <f>IFERROR(VLOOKUP(D128,DB!A:F,6,0),"")</f>
        <v/>
      </c>
      <c r="J128" s="159" t="str">
        <f>IFERROR(VLOOKUP(D128,DB!A:G,7,0),"")</f>
        <v/>
      </c>
      <c r="K128" s="159"/>
      <c r="L128" s="159" t="str">
        <f>IFERROR(VLOOKUP(D128,DB!A:I,9,0),"")</f>
        <v/>
      </c>
    </row>
    <row r="129" spans="1:12" ht="15">
      <c r="A129" s="159"/>
      <c r="B129" s="159" t="str">
        <f>IFERROR(VLOOKUP(D129,DB!A:K,11,0),"")</f>
        <v/>
      </c>
      <c r="C129" s="159"/>
      <c r="D129" s="159"/>
      <c r="E129" s="159"/>
      <c r="F129" s="160"/>
      <c r="G129" s="161">
        <f ca="1">IFERROR(NOW()-F129,"")</f>
        <v>45954.144956481483</v>
      </c>
      <c r="H129" s="160"/>
      <c r="I129" s="159" t="str">
        <f>IFERROR(VLOOKUP(D129,DB!A:F,6,0),"")</f>
        <v/>
      </c>
      <c r="J129" s="159" t="str">
        <f>IFERROR(VLOOKUP(D129,DB!A:G,7,0),"")</f>
        <v/>
      </c>
      <c r="K129" s="159"/>
      <c r="L129" s="159" t="str">
        <f>IFERROR(VLOOKUP(D129,DB!A:I,9,0),"")</f>
        <v/>
      </c>
    </row>
    <row r="130" spans="1:12" ht="15">
      <c r="A130" s="159"/>
      <c r="B130" s="159" t="str">
        <f>IFERROR(VLOOKUP(D130,DB!A:K,11,0),"")</f>
        <v/>
      </c>
      <c r="C130" s="159"/>
      <c r="D130" s="159"/>
      <c r="E130" s="159"/>
      <c r="F130" s="160"/>
      <c r="G130" s="161">
        <f ca="1">IFERROR(NOW()-F130,"")</f>
        <v>45954.144956481483</v>
      </c>
      <c r="H130" s="160"/>
      <c r="I130" s="159" t="str">
        <f>IFERROR(VLOOKUP(D130,DB!A:F,6,0),"")</f>
        <v/>
      </c>
      <c r="J130" s="159" t="str">
        <f>IFERROR(VLOOKUP(D130,DB!A:G,7,0),"")</f>
        <v/>
      </c>
      <c r="K130" s="159"/>
      <c r="L130" s="159" t="str">
        <f>IFERROR(VLOOKUP(D130,DB!A:I,9,0),"")</f>
        <v/>
      </c>
    </row>
    <row r="131" spans="1:12" ht="15">
      <c r="A131" s="159"/>
      <c r="B131" s="159" t="str">
        <f>IFERROR(VLOOKUP(D131,DB!A:K,11,0),"")</f>
        <v/>
      </c>
      <c r="C131" s="159"/>
      <c r="D131" s="159"/>
      <c r="E131" s="159"/>
      <c r="F131" s="160"/>
      <c r="G131" s="161">
        <f ca="1">IFERROR(NOW()-F131,"")</f>
        <v>45954.144956481483</v>
      </c>
      <c r="H131" s="160"/>
      <c r="I131" s="159" t="str">
        <f>IFERROR(VLOOKUP(D131,DB!A:F,6,0),"")</f>
        <v/>
      </c>
      <c r="J131" s="159" t="str">
        <f>IFERROR(VLOOKUP(D131,DB!A:G,7,0),"")</f>
        <v/>
      </c>
      <c r="K131" s="159"/>
      <c r="L131" s="159" t="str">
        <f>IFERROR(VLOOKUP(D131,DB!A:I,9,0),"")</f>
        <v/>
      </c>
    </row>
    <row r="132" spans="1:12" ht="15">
      <c r="A132" s="159"/>
      <c r="B132" s="159" t="str">
        <f>IFERROR(VLOOKUP(D132,DB!A:K,11,0),"")</f>
        <v/>
      </c>
      <c r="C132" s="159"/>
      <c r="D132" s="159"/>
      <c r="E132" s="159"/>
      <c r="F132" s="160"/>
      <c r="G132" s="161">
        <f ca="1">IFERROR(NOW()-F132,"")</f>
        <v>45954.144956481483</v>
      </c>
      <c r="H132" s="160"/>
      <c r="I132" s="159" t="str">
        <f>IFERROR(VLOOKUP(D132,DB!A:F,6,0),"")</f>
        <v/>
      </c>
      <c r="J132" s="159" t="str">
        <f>IFERROR(VLOOKUP(D132,DB!A:G,7,0),"")</f>
        <v/>
      </c>
      <c r="K132" s="159"/>
      <c r="L132" s="159" t="str">
        <f>IFERROR(VLOOKUP(D132,DB!A:I,9,0),"")</f>
        <v/>
      </c>
    </row>
    <row r="133" spans="1:12" ht="15">
      <c r="A133" s="159"/>
      <c r="B133" s="159" t="str">
        <f>IFERROR(VLOOKUP(D133,DB!A:K,11,0),"")</f>
        <v/>
      </c>
      <c r="C133" s="159"/>
      <c r="D133" s="159"/>
      <c r="E133" s="159"/>
      <c r="F133" s="160"/>
      <c r="G133" s="161">
        <f ca="1">IFERROR(NOW()-F133,"")</f>
        <v>45954.144956481483</v>
      </c>
      <c r="H133" s="160"/>
      <c r="I133" s="159" t="str">
        <f>IFERROR(VLOOKUP(D133,DB!A:F,6,0),"")</f>
        <v/>
      </c>
      <c r="J133" s="159" t="str">
        <f>IFERROR(VLOOKUP(D133,DB!A:G,7,0),"")</f>
        <v/>
      </c>
      <c r="K133" s="159"/>
      <c r="L133" s="159" t="str">
        <f>IFERROR(VLOOKUP(D133,DB!A:I,9,0),"")</f>
        <v/>
      </c>
    </row>
    <row r="134" spans="1:12" ht="15">
      <c r="A134" s="159"/>
      <c r="B134" s="159" t="str">
        <f>IFERROR(VLOOKUP(D134,DB!A:K,11,0),"")</f>
        <v/>
      </c>
      <c r="C134" s="159"/>
      <c r="D134" s="159"/>
      <c r="E134" s="159"/>
      <c r="F134" s="160"/>
      <c r="G134" s="161">
        <f ca="1">IFERROR(NOW()-F134,"")</f>
        <v>45954.144956481483</v>
      </c>
      <c r="H134" s="160"/>
      <c r="I134" s="159" t="str">
        <f>IFERROR(VLOOKUP(D134,DB!A:F,6,0),"")</f>
        <v/>
      </c>
      <c r="J134" s="159" t="str">
        <f>IFERROR(VLOOKUP(D134,DB!A:G,7,0),"")</f>
        <v/>
      </c>
      <c r="K134" s="159"/>
      <c r="L134" s="159" t="str">
        <f>IFERROR(VLOOKUP(D134,DB!A:I,9,0),"")</f>
        <v/>
      </c>
    </row>
    <row r="135" spans="1:12" ht="15">
      <c r="A135" s="159"/>
      <c r="B135" s="159" t="str">
        <f>IFERROR(VLOOKUP(D135,DB!A:K,11,0),"")</f>
        <v/>
      </c>
      <c r="C135" s="159"/>
      <c r="D135" s="159"/>
      <c r="E135" s="159"/>
      <c r="F135" s="160"/>
      <c r="G135" s="161">
        <f ca="1">IFERROR(NOW()-F135,"")</f>
        <v>45954.144956481483</v>
      </c>
      <c r="H135" s="160"/>
      <c r="I135" s="159" t="str">
        <f>IFERROR(VLOOKUP(D135,DB!A:F,6,0),"")</f>
        <v/>
      </c>
      <c r="J135" s="159" t="str">
        <f>IFERROR(VLOOKUP(D135,DB!A:G,7,0),"")</f>
        <v/>
      </c>
      <c r="K135" s="159"/>
      <c r="L135" s="159" t="str">
        <f>IFERROR(VLOOKUP(D135,DB!A:I,9,0),"")</f>
        <v/>
      </c>
    </row>
    <row r="136" spans="1:12" ht="15">
      <c r="A136" s="159"/>
      <c r="B136" s="159" t="str">
        <f>IFERROR(VLOOKUP(D136,DB!A:K,11,0),"")</f>
        <v/>
      </c>
      <c r="C136" s="159"/>
      <c r="D136" s="159"/>
      <c r="E136" s="159"/>
      <c r="F136" s="160"/>
      <c r="G136" s="161">
        <f ca="1">IFERROR(NOW()-F136,"")</f>
        <v>45954.144956481483</v>
      </c>
      <c r="H136" s="160"/>
      <c r="I136" s="159" t="str">
        <f>IFERROR(VLOOKUP(D136,DB!A:F,6,0),"")</f>
        <v/>
      </c>
      <c r="J136" s="159" t="str">
        <f>IFERROR(VLOOKUP(D136,DB!A:G,7,0),"")</f>
        <v/>
      </c>
      <c r="K136" s="159"/>
      <c r="L136" s="159" t="str">
        <f>IFERROR(VLOOKUP(D136,DB!A:I,9,0),"")</f>
        <v/>
      </c>
    </row>
    <row r="137" spans="1:12" ht="15">
      <c r="A137" s="159"/>
      <c r="B137" s="159" t="str">
        <f>IFERROR(VLOOKUP(D137,DB!A:K,11,0),"")</f>
        <v/>
      </c>
      <c r="C137" s="159"/>
      <c r="D137" s="159"/>
      <c r="E137" s="159"/>
      <c r="F137" s="160"/>
      <c r="G137" s="161">
        <f ca="1">IFERROR(NOW()-F137,"")</f>
        <v>45954.144956481483</v>
      </c>
      <c r="H137" s="160"/>
      <c r="I137" s="159" t="str">
        <f>IFERROR(VLOOKUP(D137,DB!A:F,6,0),"")</f>
        <v/>
      </c>
      <c r="J137" s="159" t="str">
        <f>IFERROR(VLOOKUP(D137,DB!A:G,7,0),"")</f>
        <v/>
      </c>
      <c r="K137" s="159"/>
      <c r="L137" s="159" t="str">
        <f>IFERROR(VLOOKUP(D137,DB!A:I,9,0),"")</f>
        <v/>
      </c>
    </row>
    <row r="138" spans="1:12" ht="15">
      <c r="A138" s="159"/>
      <c r="B138" s="159" t="str">
        <f>IFERROR(VLOOKUP(D138,DB!A:K,11,0),"")</f>
        <v/>
      </c>
      <c r="C138" s="159"/>
      <c r="D138" s="159"/>
      <c r="E138" s="159"/>
      <c r="F138" s="160"/>
      <c r="G138" s="161">
        <f ca="1">IFERROR(NOW()-F138,"")</f>
        <v>45954.144956481483</v>
      </c>
      <c r="H138" s="160"/>
      <c r="I138" s="159" t="str">
        <f>IFERROR(VLOOKUP(D138,DB!A:F,6,0),"")</f>
        <v/>
      </c>
      <c r="J138" s="159" t="str">
        <f>IFERROR(VLOOKUP(D138,DB!A:G,7,0),"")</f>
        <v/>
      </c>
      <c r="K138" s="159"/>
      <c r="L138" s="159" t="str">
        <f>IFERROR(VLOOKUP(D138,DB!A:I,9,0),"")</f>
        <v/>
      </c>
    </row>
    <row r="139" spans="1:12" ht="15">
      <c r="A139" s="159"/>
      <c r="B139" s="159" t="str">
        <f>IFERROR(VLOOKUP(D139,DB!A:K,11,0),"")</f>
        <v/>
      </c>
      <c r="C139" s="159"/>
      <c r="D139" s="159"/>
      <c r="E139" s="159"/>
      <c r="F139" s="160"/>
      <c r="G139" s="161">
        <f ca="1">IFERROR(NOW()-F139,"")</f>
        <v>45954.144956481483</v>
      </c>
      <c r="H139" s="160"/>
      <c r="I139" s="159" t="str">
        <f>IFERROR(VLOOKUP(D139,DB!A:F,6,0),"")</f>
        <v/>
      </c>
      <c r="J139" s="159" t="str">
        <f>IFERROR(VLOOKUP(D139,DB!A:G,7,0),"")</f>
        <v/>
      </c>
      <c r="K139" s="159"/>
      <c r="L139" s="159" t="str">
        <f>IFERROR(VLOOKUP(D139,DB!A:I,9,0),"")</f>
        <v/>
      </c>
    </row>
    <row r="140" spans="1:12" ht="15">
      <c r="A140" s="159"/>
      <c r="B140" s="159" t="str">
        <f>IFERROR(VLOOKUP(D140,DB!A:K,11,0),"")</f>
        <v/>
      </c>
      <c r="C140" s="159"/>
      <c r="D140" s="159"/>
      <c r="E140" s="159"/>
      <c r="F140" s="160"/>
      <c r="G140" s="161">
        <f ca="1">IFERROR(NOW()-F140,"")</f>
        <v>45954.144956481483</v>
      </c>
      <c r="H140" s="160"/>
      <c r="I140" s="159" t="str">
        <f>IFERROR(VLOOKUP(D140,DB!A:F,6,0),"")</f>
        <v/>
      </c>
      <c r="J140" s="159" t="str">
        <f>IFERROR(VLOOKUP(D140,DB!A:G,7,0),"")</f>
        <v/>
      </c>
      <c r="K140" s="159"/>
      <c r="L140" s="159" t="str">
        <f>IFERROR(VLOOKUP(D140,DB!A:I,9,0),"")</f>
        <v/>
      </c>
    </row>
    <row r="141" spans="1:12" ht="15">
      <c r="A141" s="159"/>
      <c r="B141" s="159" t="str">
        <f>IFERROR(VLOOKUP(D141,DB!A:K,11,0),"")</f>
        <v/>
      </c>
      <c r="C141" s="159"/>
      <c r="D141" s="159"/>
      <c r="E141" s="159"/>
      <c r="F141" s="160"/>
      <c r="G141" s="161">
        <f ca="1">IFERROR(NOW()-F141,"")</f>
        <v>45954.144956481483</v>
      </c>
      <c r="H141" s="160"/>
      <c r="I141" s="159" t="str">
        <f>IFERROR(VLOOKUP(D141,DB!A:F,6,0),"")</f>
        <v/>
      </c>
      <c r="J141" s="159" t="str">
        <f>IFERROR(VLOOKUP(D141,DB!A:G,7,0),"")</f>
        <v/>
      </c>
      <c r="K141" s="159"/>
      <c r="L141" s="159" t="str">
        <f>IFERROR(VLOOKUP(D141,DB!A:I,9,0),"")</f>
        <v/>
      </c>
    </row>
    <row r="142" spans="1:12" ht="15">
      <c r="A142" s="159"/>
      <c r="B142" s="159" t="str">
        <f>IFERROR(VLOOKUP(D142,DB!A:K,11,0),"")</f>
        <v/>
      </c>
      <c r="C142" s="159"/>
      <c r="D142" s="159"/>
      <c r="E142" s="159"/>
      <c r="F142" s="160"/>
      <c r="G142" s="161">
        <f ca="1">IFERROR(NOW()-F142,"")</f>
        <v>45954.144956481483</v>
      </c>
      <c r="H142" s="160"/>
      <c r="I142" s="159" t="str">
        <f>IFERROR(VLOOKUP(D142,DB!A:F,6,0),"")</f>
        <v/>
      </c>
      <c r="J142" s="159" t="str">
        <f>IFERROR(VLOOKUP(D142,DB!A:G,7,0),"")</f>
        <v/>
      </c>
      <c r="K142" s="159"/>
      <c r="L142" s="159" t="str">
        <f>IFERROR(VLOOKUP(D142,DB!A:I,9,0),"")</f>
        <v/>
      </c>
    </row>
    <row r="143" spans="1:12" ht="15">
      <c r="A143" s="159"/>
      <c r="B143" s="159" t="str">
        <f>IFERROR(VLOOKUP(D143,DB!A:K,11,0),"")</f>
        <v/>
      </c>
      <c r="C143" s="159"/>
      <c r="D143" s="159"/>
      <c r="E143" s="159"/>
      <c r="F143" s="160"/>
      <c r="G143" s="161">
        <f ca="1">IFERROR(NOW()-F143,"")</f>
        <v>45954.144956481483</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45954.144956481483</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45954.144956481483</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45954.144956481483</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45954.144956481483</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45954.144956481483</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45954.144956481483</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45954.144956481483</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45954.144956481483</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45954.144956481483</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45954.144956481483</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45954.144956481483</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45954.144956481483</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45954.144956481483</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45954.144956481483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45954.144956481483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45954.144956481483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45954.144956481483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45954.144956481483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45954.144956481483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45954.144956481483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45954.144956481483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45954.144956481483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45954.144956481483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45954.144956481483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45954.144956481483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45954.144956481483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45954.144956481483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45954.144956481483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45954.144956481483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45954.144956481483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45954.144956481483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45954.144956481483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45954.144956481483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45954.144956481483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45954.144956481483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45954.144956481483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45954.144956481483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45954.144956481483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45954.144956481483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45954.144956481483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45954.144956481483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45954.144956481483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45954.144956481483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45954.144956481483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45954.144956481483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45954.144956481483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45954.144956481483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45954.144956481483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45954.144956481483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45954.144956481483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45954.144956481483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45954.144956481483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45954.144956481483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45954.144956481483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45954.144956481483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45954.144956481483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45954.144956481483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45954.144956481483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45954.144956481483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45954.144956481483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45954.144956481483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45954.144956481483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45954.144956481483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45954.144956481483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45954.144956481483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45954.144956481483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45954.144956481483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45954.144956481483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45954.144956481483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45954.144956481483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45954.144956481483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45954.144956481483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45954.144956481483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45954.144956481483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45954.144956481483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45954.144956481483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45954.144956481483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45954.144956481483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45954.144956481483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45954.144956481483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45954.144956481483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45954.144956481483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45954.144956481483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45954.144956481483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45954.144956481483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45954.144956481483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45954.144956481483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45954.144956481483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45954.144956481483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45954.144956481483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45954.144956481483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45954.144956481483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45954.144956481483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45954.144956481483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45954.144956481483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45954.144956481483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45954.144956481483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45954.144956481483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45954.144956481483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45954.144956481483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45954.144956481483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45954.144956481483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45954.144956481483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45954.144956481483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45954.144956481483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45954.144956481483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45954.144956481483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45954.144956481483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45954.144956481483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45954.144956481483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45954.144956481483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45954.144956481483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45954.144956481483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45954.144956481483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45954.144956481483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45954.144956481483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45954.144956481483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45954.144956481483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45954.144956481483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45954.144956481483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45954.144956481483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45954.144956481483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45954.144956481483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45954.144956481483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45954.144956481483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45954.144956481483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45954.144956481483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45954.144956481483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45954.144956481483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45954.144956481483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45954.144956481483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45954.144956481483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45954.144956481483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45954.144956481483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45954.144956481483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45954.144956481483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45954.144956481483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45954.144956481483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45954.144956481483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45954.144956481483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45954.144956481483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45954.144956481483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45954.144956481483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45954.144956481483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45954.144956481483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45954.144956481483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45954.144956481483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45954.144956481483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45954.144956481483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45954.144956481483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45954.144956481483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45954.144956481483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45954.144956481483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45954.144956481483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45954.144956481483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45954.144956481483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45954.144956481483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45954.144956481483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45954.144956481483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45954.144956481483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45954.144956481483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45954.144956481483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45954.144956481483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45954.144956481483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45954.144956481483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45954.144956481483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45954.144956481483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45954.144956481483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45954.144956481483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45954.144956481483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45954.144956481483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45954.144956481483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45954.144956481483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45954.144956481483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45954.144956481483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45954.144956481483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45954.144956481483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45954.144956481483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45954.144956481483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45954.144956481483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45954.144956481483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45954.144956481483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45954.144956481483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45954.144956481483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45954.144956481483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45954.144956481483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45954.144956481483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45954.144956481483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45954.144956481483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45954.144956481483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45954.144956481483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45954.144956481483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45954.144956481483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45954.144956481483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45954.144956481483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45954.144956481483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45954.144956481483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45954.144956481483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45954.144956481483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45954.144956481483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45954.144956481483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45954.144956481483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45954.144956481483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45954.144956481483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45954.144956481483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45954.144956481483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45954.144956481483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45954.144956481483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45954.144956481483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45954.144956481483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45954.144956481483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45954.144956481483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45954.144956481483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45954.144956481483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45954.144956481483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45954.144956481483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45954.144956481483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45954.144956481483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45954.144956481483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45954.144956481483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45954.144956481483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45954.144956481483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45954.144956481483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45954.144956481483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45954.144956481483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45954.144956481483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45954.144956481483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45954.144956481483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45954.144956481483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45954.144956481483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45954.144956481483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45954.144956481483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45954.144956481483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45954.144956481483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45954.144956481483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45954.144956481483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45954.144956481483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45954.144956481483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45954.144956481483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45954.144956481483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45954.144956481483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45954.144956481483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45954.144956481483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45954.144956481483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45954.144956481483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45954.144956481483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45954.144956481483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45954.144956481483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45954.144956481483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45954.144956481483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45954.144956481483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45954.144956481483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45954.144956481483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45954.144956481483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45954.144956481483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45954.144956481483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45954.144956481483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45954.144956481483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45954.144956481483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45954.144956481483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45954.144956481483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45954.144956481483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45954.144956481483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45954.144956481483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45954.144956481483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45954.144956481483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45954.144956481483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45954.144956481483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45954.144956481483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45954.144956481483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45954.144956481483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45954.144956481483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45954.144956481483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45954.144956481483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45954.144956481483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45954.144956481483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45954.144956481483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45954.144956481483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45954.144956481483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45954.144956481483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45954.144956481483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45954.144956481483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45954.144956481483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45954.144956481483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45954.144956481483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45954.144956481483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45954.144956481483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45954.144956481483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45954.144956481483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45954.144956481483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45954.144956481483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45954.144956481483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45954.144956481483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45954.144956481483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45954.144956481483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45954.144956481483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45954.144956481483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45954.144956481483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45954.144956481483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45954.144956481483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45954.144956481483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45954.144956481483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45954.144956481483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45954.144956481483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45954.144956481483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45954.144956481483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45954.144956481483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45954.144956481483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45954.144956481483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45954.144956481483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45954.144956481483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45954.144956481483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45954.144956481483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45954.144956481483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45954.144956481483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45954.144956481483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45954.144956481483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45954.144956481483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45954.144956481483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45954.144956481483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45954.144956481483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45954.144956481483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45954.144956481483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45954.144956481483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45954.144956481483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45954.144956481483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45954.144956481483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45954.144956481483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45954.144956481483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45954.144956481483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45954.144956481483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45954.144956481483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45954.144956481483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45954.144956481483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45954.144956481483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45954.144956481483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45954.144956481483</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45954.144956481483</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45954.144956481483</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45954.144956481483</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45954.144956481483</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45954.144956481483</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45954.144956481483</v>
      </c>
      <c r="H486" s="160"/>
      <c r="I486" s="159" t="str">
        <f>IFERROR(VLOOKUP(D486,DB!A:F,6,0),"")</f>
        <v/>
      </c>
      <c r="J486" s="159" t="str">
        <f>IFERROR(VLOOKUP(D486,DB!A:G,7,0),"")</f>
        <v/>
      </c>
      <c r="K486" s="159"/>
      <c r="L486" s="159" t="str">
        <f>IFERROR(VLOOKUP(D486,DB!A:I,9,0),"")</f>
        <v/>
      </c>
    </row>
    <row r="487" spans="1:12" ht="15">
      <c r="A487" s="159"/>
      <c r="B487" s="159" t="str">
        <f>IFERROR(VLOOKUP(D487,DB!A:K,11,0),"")</f>
        <v/>
      </c>
      <c r="C487" s="159"/>
      <c r="D487" s="159"/>
      <c r="E487" s="159"/>
      <c r="F487" s="160"/>
      <c r="G487" s="161">
        <f ca="1">IFERROR(NOW()-F487,"")</f>
        <v>45954.144956481483</v>
      </c>
      <c r="H487" s="160"/>
      <c r="I487" s="159" t="str">
        <f>IFERROR(VLOOKUP(D487,DB!A:F,6,0),"")</f>
        <v/>
      </c>
      <c r="J487" s="159" t="str">
        <f>IFERROR(VLOOKUP(D487,DB!A:G,7,0),"")</f>
        <v/>
      </c>
      <c r="K487" s="159"/>
      <c r="L487" s="159" t="str">
        <f>IFERROR(VLOOKUP(D487,DB!A:I,9,0),"")</f>
        <v/>
      </c>
    </row>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7" ht="15"/>
    <row r="598" ht="15"/>
    <row r="600" ht="15"/>
    <row r="601" ht="15"/>
    <row r="602" ht="15"/>
    <row r="603" ht="15"/>
    <row r="605" ht="15"/>
    <row r="606" ht="15"/>
    <row r="613" ht="15"/>
    <row r="614" ht="15"/>
    <row r="615" ht="15"/>
    <row r="616" ht="15"/>
    <row r="617" ht="15"/>
    <row r="618" ht="15"/>
    <row r="621" ht="15"/>
    <row r="622" ht="15"/>
    <row r="623" ht="15"/>
    <row r="624" ht="15"/>
    <row r="625" ht="15"/>
    <row r="626" ht="15"/>
    <row r="627" ht="15"/>
    <row r="628" ht="15"/>
    <row r="629" ht="15"/>
    <row r="630" ht="15"/>
    <row r="631" ht="15"/>
    <row r="632"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8" ht="15"/>
    <row r="689" ht="15"/>
    <row r="726" ht="15"/>
    <row r="727" ht="15"/>
    <row r="728" ht="15"/>
    <row r="729" ht="15"/>
    <row r="730" ht="15"/>
    <row r="731" ht="15"/>
    <row r="732" ht="15"/>
    <row r="733" ht="15"/>
    <row r="734" ht="15"/>
    <row r="735"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818" ht="15"/>
    <row r="820" ht="15"/>
    <row r="821"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4" ht="15"/>
    <row r="855" ht="15"/>
    <row r="1025" ht="15"/>
    <row r="1026" ht="15"/>
    <row r="1027" ht="15"/>
    <row r="1028" ht="15"/>
    <row r="1029" ht="15"/>
    <row r="1030" ht="15"/>
    <row r="1036" ht="15"/>
    <row r="1037" ht="15"/>
    <row r="1038" ht="15"/>
    <row r="1039" ht="15"/>
    <row r="1040" ht="15"/>
    <row r="1041" ht="15"/>
    <row r="1042"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3" ht="15"/>
    <row r="1094" ht="15"/>
    <row r="1100" ht="15"/>
    <row r="1101" ht="15"/>
    <row r="1103" ht="15"/>
    <row r="1104" ht="15"/>
    <row r="1105" ht="15"/>
    <row r="1106" ht="15"/>
    <row r="1107" ht="15"/>
    <row r="1108" ht="15"/>
    <row r="1109" ht="15"/>
    <row r="1111" ht="15"/>
    <row r="1112" ht="15"/>
    <row r="1113"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07" ht="15"/>
    <row r="1208" ht="15"/>
    <row r="1211" ht="15"/>
    <row r="1212" ht="15"/>
    <row r="1213" ht="15"/>
    <row r="1214" ht="15"/>
    <row r="1215" ht="15"/>
    <row r="1216" ht="15"/>
    <row r="1217" ht="15"/>
    <row r="1219" ht="15"/>
    <row r="1220" ht="15"/>
    <row r="1221" ht="15"/>
    <row r="1222" ht="15"/>
    <row r="1223" ht="15"/>
    <row r="1224" ht="15"/>
    <row r="1225" ht="15"/>
    <row r="1226" ht="15"/>
    <row r="1227" ht="15"/>
    <row r="1228" ht="15"/>
    <row r="1229" ht="15"/>
    <row r="1231" ht="15"/>
    <row r="1232" ht="15"/>
    <row r="1233" ht="15"/>
    <row r="1234" ht="15"/>
    <row r="1235" ht="15"/>
    <row r="1236" ht="15"/>
    <row r="1237" ht="15"/>
    <row r="1238" ht="15"/>
    <row r="1239" ht="15"/>
    <row r="1240" ht="15"/>
    <row r="1248" ht="15"/>
    <row r="1249" ht="15"/>
    <row r="1252" ht="15"/>
    <row r="1253" ht="15"/>
    <row r="1254" ht="15"/>
    <row r="1255" ht="15"/>
    <row r="1256" ht="15"/>
    <row r="1257" ht="15"/>
    <row r="1258" ht="15"/>
    <row r="1259" ht="15"/>
    <row r="1262" ht="15"/>
    <row r="1263" ht="15"/>
    <row r="1264" ht="15"/>
    <row r="1265" ht="15"/>
    <row r="1266" ht="15"/>
    <row r="1267" ht="15"/>
    <row r="1268" ht="15"/>
    <row r="1269" ht="15"/>
    <row r="1270" ht="15"/>
    <row r="1271" ht="15"/>
    <row r="1272" ht="15"/>
    <row r="1273" ht="15"/>
    <row r="1275" ht="15"/>
    <row r="1276" ht="15"/>
    <row r="1277" ht="15"/>
    <row r="1280" ht="15"/>
    <row r="1282" ht="15"/>
    <row r="1284" ht="15"/>
    <row r="1287" ht="15"/>
    <row r="1288" ht="15"/>
    <row r="1289" ht="15"/>
    <row r="1291" ht="15"/>
    <row r="1293" ht="15"/>
    <row r="1294" ht="15"/>
    <row r="1295" ht="15"/>
    <row r="1296" ht="15"/>
    <row r="1297" ht="15"/>
    <row r="1299" ht="15"/>
    <row r="1300" ht="15"/>
    <row r="1301" ht="15"/>
    <row r="1302" ht="15"/>
    <row r="1304" ht="15"/>
    <row r="1306" ht="15"/>
    <row r="1307" ht="15"/>
    <row r="1309" ht="15"/>
    <row r="1310" ht="15"/>
    <row r="1311" ht="15"/>
    <row r="1312" ht="15"/>
    <row r="1314" ht="15"/>
    <row r="1316" ht="15"/>
    <row r="1317" ht="15"/>
    <row r="1318" ht="15"/>
    <row r="1319" ht="15"/>
    <row r="1321" ht="15"/>
    <row r="1322" ht="15"/>
    <row r="1323" ht="15"/>
    <row r="1324" ht="15"/>
  </sheetData>
  <dataValidations count="2">
    <dataValidation allowBlank="1" showInputMessage="1" showErrorMessage="1" sqref="E1" xr:uid="{920C6338-E771-4DAE-8C89-92A9093EA4DE}"/>
    <dataValidation type="list" allowBlank="1" showInputMessage="1" showErrorMessage="1" sqref="E2:E4 E6:E4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45954.144956481483</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45954.144956481483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45954.144956481483</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45954.144956481483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45954.144956481483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45954.144956481483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45954.144956481483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45954.144956481483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45954.144956481483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45954.144956481483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45954.144956481483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45954.144956481483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45954.144956481483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45954.144956481483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45954.144956481483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45954.144956481483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45954.144956481483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45954.144956481483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45954.144956481483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45954.144956481483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45954.144956481483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45954.144956481483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45954.144956481483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45954.144956481483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45954.144956481483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45954.144956481483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45954.144956481483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45954.144956481483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45954.144956481483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45954.144956481483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45954.144956481483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45954.144956481483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45954.144956481483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45954.144956481483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45954.144956481483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45954.144956481483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45954.144956481483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45954.144956481483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45954.144956481483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45954.144956481483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45954.144956481483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45954.144956481483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45954.144956481483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45954.144956481483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45954.144956481483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45954.144956481483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45954.144956481483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45954.144956481483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45954.144956481483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45954.144956481483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45954.144956481483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45954.144956481483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45954.144956481483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45954.144956481483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45954.144956481483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45954.144956481483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45954.144956481483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45954.144956481483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45954.144956481483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45954.144956481483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45954.144956481483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45954.144956481483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45954.144956481483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45954.144956481483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45954.144956481483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45954.144956481483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45954.144956481483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45954.144956481483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45954.144956481483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45954.144956481483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45954.144956481483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45954.144956481483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45954.144956481483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45954.144956481483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45954.144956481483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45954.144956481483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45954.144956481483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45954.144956481483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45954.144956481483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45954.144956481483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45954.144956481483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45954.144956481483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45954.144956481483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45954.144956481483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45954.144956481483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45954.144956481483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45954.144956481483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45954.144956481483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45954.144956481483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45954.144956481483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45954.144956481483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45954.144956481483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45954.144956481483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45954.144956481483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45954.144956481483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45954.144956481483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45954.144956481483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45954.144956481483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45954.144956481483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45954.144956481483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45954.144956481483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45954.144956481483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45954.144956481483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45954.144956481483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45954.144956481483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45954.144956481483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45954.144956481483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45954.144956481483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45954.144956481483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45954.144956481483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45954.144956481483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45954.144956481483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45954.144956481483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45954.144956481483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45954.144956481483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45954.144956481483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45954.144956481483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45954.144956481483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45954.144956481483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45954.144956481483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45954.144956481483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45954.144956481483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45954.144956481483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45954.144956481483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45954.144956481483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45954.144956481483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45954.144956481483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45954.144956481483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45954.144956481483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45954.144956481483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45954.144956481483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45954.144956481483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45954.144956481483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45954.144956481483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45954.144956481483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45954.144956481483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45954.144956481483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45954.144956481483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45954.144956481483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45954.144956481483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45954.144956481483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45954.144956481483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45954.144956481483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45954.144956481483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45954.144956481483</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45954.144956481483</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45954.144956481483</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45954.144956481483</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45954.144956481483</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2025-10-24T00:30:43Z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