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49" documentId="13_ncr:1_{F6CB121F-512D-4AA6-A0C1-0FB36C537598}" xr6:coauthVersionLast="47" xr6:coauthVersionMax="47" xr10:uidLastSave="{65208C09-46C3-4BF3-98AB-901BAC83E6B5}"/>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<sst xmlns="http://schemas.openxmlformats.org/spreadsheetml/2006/main" count="179008" uniqueCount="39096">
  <si>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</si>
  <si>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</si>
  <si>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</si>
  <si>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</si>
  <si>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</si>
  <si>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</si>
  <si>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</si>
  <si>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</si>
  <si>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</si>
  <si>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</si>
  <si>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</si>
  <si>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</si>
  <si>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</si>
  <si>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</si>
  <si>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</si>
  <si>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</si>
  <si>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</si>
  <si>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</si>
  <si>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</si>
  <si>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</si>
  <si>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</si>
  <si>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</si>
  <si>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</si>
  <si>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</si>
  <si>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</si>
  <si>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</si>
  <si>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</si>
  <si>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</si>
  <si>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</si>
  <si>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</si>
  <si>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</si>
  <si>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</si>
  <si>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</si>
  <si>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</si>
  <si>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</si>
  <si>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</si>
  <si>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</si>
  <si>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</si>
  <si>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</si>
  <si>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</si>
  <si>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</si>
  <si>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</si>
  <si>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</si>
  <si>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</si>
  <si>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</si>
  <si>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</si>
  <si>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</si>
  <si>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</si>
  <si>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</si>
  <si>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</si>
  <si>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</si>
  <si>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</si>
  <si>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</si>
  <si>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</si>
  <si>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</si>
  <si>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</si>
  <si>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</si>
  <si>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</si>
  <si>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</si>
  <si>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</si>
  <si>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</si>
  <si>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</si>
  <si>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</si>
  <si>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</si>
  <si>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</si>
  <si>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</si>
  <si>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</si>
  <si>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</si>
  <si>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</si>
  <si>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</si>
  <si>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</si>
  <si>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</si>
  <si>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</si>
  <si>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</si>
  <si>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</si>
  <si>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</si>
  <si>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</si>
  <si>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</si>
  <si>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</si>
  <si>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</si>
  <si>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</si>
  <si>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</si>
  <si>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</si>
  <si>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</si>
  <si>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</si>
  <si>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</si>
  <si>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</si>
  <si>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</si>
  <si>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</si>
  <si>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</si>
  <si>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</si>
  <si>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</si>
  <si>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</si>
  <si>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</si>
  <si>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</si>
  <si>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</si>
  <si>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</si>
  <si>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</si>
  <si>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</si>
  <si>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</si>
  <si>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</si>
  <si>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</si>
  <si>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</si>
  <si>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</si>
  <si>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</si>
  <si>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</si>
  <si>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</si>
  <si>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</si>
  <si>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</si>
  <si>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</si>
  <si>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</si>
  <si>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</si>
  <si>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</si>
  <si>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</si>
  <si>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</si>
  <si>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</si>
  <si>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</si>
  <si>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</si>
  <si>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</si>
  <si>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</si>
  <si>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</si>
  <si>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</si>
  <si>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</si>
  <si>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</si>
  <si>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</si>
  <si>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</si>
  <si>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</si>
  <si>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</si>
  <si>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</si>
  <si>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</si>
  <si>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</si>
  <si>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</si>
  <si>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</si>
  <si>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</si>
  <si>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</si>
  <si>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</si>
  <si>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</si>
  <si>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</si>
  <si>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</si>
  <si>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</si>
  <si>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</si>
  <si>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</si>
  <si>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</si>
  <si>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</si>
  <si>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</si>
  <si>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</si>
  <si>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</si>
  <si>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</si>
  <si>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</si>
  <si>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</si>
  <si>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</si>
  <si>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</si>
  <si>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</si>
  <si>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</si>
  <si>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</si>
  <si>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</si>
  <si>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</si>
  <si>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</si>
  <si>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</si>
  <si>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</si>
  <si>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</si>
  <si>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</si>
  <si>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</si>
  <si>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</si>
  <si>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</si>
  <si>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</si>
  <si>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</si>
  <si>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</si>
  <si>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</si>
  <si>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</si>
  <si>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</si>
  <si>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</si>
  <si>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</si>
  <si>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</si>
  <si>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</si>
  <si>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</si>
  <si>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</si>
  <si>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</si>
  <si>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</si>
  <si>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</si>
  <si>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</si>
  <si>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</si>
  <si>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</si>
  <si>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</si>
  <si>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</si>
  <si>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</si>
  <si>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</si>
  <si>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</si>
  <si>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</si>
  <si>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</si>
  <si>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</si>
  <si>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</si>
  <si>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</si>
  <si>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</si>
  <si>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</si>
  <si>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</si>
  <si>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</si>
  <si>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</si>
  <si>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</si>
  <si>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</si>
  <si>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</si>
  <si>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</si>
  <si>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</si>
  <si>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</si>
  <si>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</si>
  <si>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</si>
  <si>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</si>
  <si>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</si>
  <si>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</si>
  <si>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</si>
  <si>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</si>
  <si>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</si>
  <si>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</si>
  <si>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</si>
  <si>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</si>
  <si>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</si>
  <si>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</si>
  <si>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</si>
  <si>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</si>
  <si>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</si>
  <si>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</si>
  <si>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</si>
  <si>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</si>
  <si>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</si>
  <si>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</si>
  <si>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</si>
  <si>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</si>
  <si>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</si>
  <si>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</si>
  <si>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</si>
  <si>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</si>
  <si>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</si>
  <si>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</si>
  <si>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</si>
  <si>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</si>
  <si>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</si>
  <si>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</si>
  <si>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</si>
  <si>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</si>
  <si>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</si>
  <si>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</si>
  <si>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</si>
  <si>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</si>
  <si>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</si>
  <si>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</si>
  <si>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</si>
  <si>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</si>
  <si>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</si>
  <si>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</si>
  <si>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</si>
  <si>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</si>
  <si>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</si>
  <si>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</si>
  <si>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</si>
  <si>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</si>
  <si>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</si>
  <si>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</si>
  <si>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</si>
  <si>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</si>
  <si>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</si>
  <si>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</si>
  <si>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</si>
  <si>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</si>
  <si>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</si>
  <si>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</si>
  <si>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</si>
  <si>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</si>
  <si>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</si>
  <si>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</si>
  <si>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</si>
  <si>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</si>
  <si>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</si>
  <si>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</si>
  <si>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</si>
  <si>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</si>
  <si>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</si>
  <si>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</si>
  <si>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</si>
  <si>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</si>
  <si>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</si>
  <si>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</si>
  <si>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</si>
  <si>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</si>
  <si>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</si>
  <si>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</si>
  <si>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</si>
  <si>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</si>
  <si>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</si>
  <si>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</si>
  <si>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</si>
  <si>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</si>
  <si>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</si>
  <si>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</si>
  <si>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</si>
  <si>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</si>
  <si>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</si>
  <si>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</si>
  <si>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</si>
  <si>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</si>
  <si>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</si>
  <si>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</si>
  <si>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</si>
  <si>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</si>
  <si>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</si>
  <si>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</si>
  <si>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</si>
  <si>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</si>
  <si>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</si>
  <si>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</si>
  <si>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</si>
  <si>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</si>
  <si>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</si>
  <si>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</si>
  <si>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</si>
  <si>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</si>
  <si>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</si>
  <si>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</si>
  <si>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</si>
  <si>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</si>
  <si>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</si>
  <si>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</si>
  <si>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</si>
  <si>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</si>
  <si>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</si>
  <si>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</si>
  <si>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</si>
  <si>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</si>
  <si>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</si>
  <si>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</si>
  <si>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</si>
  <si>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</si>
  <si>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</si>
  <si>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</si>
  <si>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</si>
  <si>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</si>
  <si>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</si>
  <si>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</si>
  <si>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</si>
  <si>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</si>
  <si>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</si>
  <si>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</si>
  <si>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</si>
  <si>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</si>
  <si>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</si>
  <si>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</si>
  <si>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</si>
  <si>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</si>
  <si>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</si>
  <si>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</si>
  <si>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</si>
  <si>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</si>
  <si>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</si>
  <si>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</si>
  <si>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</si>
  <si>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</si>
  <si>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</si>
  <si>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</si>
  <si>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</si>
  <si>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</si>
  <si>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</si>
  <si>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</si>
  <si>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</si>
  <si>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</si>
  <si>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</si>
  <si>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</si>
  <si>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</si>
  <si>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</si>
  <si>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</si>
  <si>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</si>
  <si>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</si>
  <si>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</si>
  <si>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</si>
  <si>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</si>
  <si>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</si>
  <si>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</si>
  <si>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</si>
  <si>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</si>
  <si>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</si>
  <si>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</si>
  <si>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</si>
  <si>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</si>
  <si>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</si>
  <si>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</si>
  <si>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</si>
  <si>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</si>
  <si>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</si>
  <si>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</si>
  <si>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</si>
  <si>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</si>
  <si>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</si>
  <si>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</si>
  <si>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</si>
  <si>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</si>
  <si>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</si>
  <si>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</si>
  <si>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</si>
  <si>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</si>
  <si>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</si>
  <si>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</si>
  <si>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</si>
  <si>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</si>
  <si>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</si>
  <si>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</si>
  <si>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</si>
  <si>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</si>
  <si>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</si>
  <si>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</si>
  <si>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</si>
  <si>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</si>
  <si>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</si>
  <si>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</si>
  <si>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</si>
  <si>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</si>
  <si>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</si>
  <si>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</si>
  <si>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</si>
  <si>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</si>
  <si>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</si>
  <si>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</si>
  <si>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</si>
  <si>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</si>
  <si>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</si>
  <si>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</si>
  <si>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</si>
  <si>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</si>
  <si>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</si>
  <si>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</si>
  <si>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</si>
  <si>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</si>
  <si>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</si>
  <si>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</si>
  <si>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</si>
  <si>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</si>
  <si>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</si>
  <si>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</si>
  <si>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</si>
  <si>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</si>
  <si>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</si>
  <si>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</si>
  <si>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</si>
  <si>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</si>
  <si>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</si>
  <si>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</si>
  <si>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</si>
  <si>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</si>
  <si>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</si>
  <si>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</si>
  <si>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</si>
  <si>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</si>
  <si>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</si>
  <si>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</si>
  <si>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</si>
  <si>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</si>
  <si>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</si>
  <si>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</si>
  <si>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</si>
  <si>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</si>
  <si>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</si>
  <si>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</si>
  <si>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</si>
  <si>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</si>
  <si>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</si>
  <si>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</si>
  <si>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</si>
  <si>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</si>
  <si>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</si>
  <si>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</si>
  <si>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</si>
  <si>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</si>
  <si>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</si>
  <si>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</si>
  <si>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</si>
  <si>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</si>
  <si>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</si>
  <si>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</si>
  <si>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</si>
  <si>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</si>
  <si>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</si>
  <si>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</si>
  <si>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</si>
  <si>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</si>
  <si>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</si>
  <si>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</si>
  <si>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</si>
  <si>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</si>
  <si>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</si>
  <si>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</si>
  <si>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</si>
  <si>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</si>
  <si>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</si>
  <si>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</si>
  <si>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</si>
  <si>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</si>
  <si>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</si>
  <si>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</si>
  <si>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</si>
  <si>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</si>
  <si>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</si>
  <si>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</si>
  <si>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</si>
  <si>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</si>
  <si>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</si>
  <si>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</si>
  <si>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</si>
  <si>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</si>
  <si>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</si>
  <si>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</si>
  <si>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</si>
  <si>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</si>
  <si>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</si>
  <si>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</si>
  <si>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</si>
  <si>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</si>
  <si>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</si>
  <si>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</si>
  <si>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</si>
  <si>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</si>
  <si>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</si>
  <si>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</si>
  <si>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</si>
  <si>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</si>
  <si>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</si>
  <si>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</si>
  <si>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</si>
  <si>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</si>
  <si>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</si>
  <si>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</si>
  <si>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</si>
  <si>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</si>
  <si>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</si>
  <si>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</si>
  <si>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</si>
  <si>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</si>
  <si>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</si>
  <si>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</si>
  <si>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</si>
  <si>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</si>
  <si>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</si>
  <si>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</si>
  <si>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</si>
  <si>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</si>
  <si>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</si>
  <si>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</si>
  <si>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</si>
  <si>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</si>
  <si>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</si>
  <si>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</si>
  <si>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</si>
  <si>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</si>
  <si>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</si>
  <si>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</si>
  <si>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</si>
  <si>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</si>
  <si>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</si>
  <si>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</si>
  <si>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</si>
  <si>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</si>
  <si>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</si>
  <si>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</si>
  <si>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</si>
  <si>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</si>
  <si>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</si>
  <si>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</si>
  <si>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</si>
  <si>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</si>
  <si>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</si>
  <si>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</si>
  <si>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</si>
  <si>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</si>
  <si>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</si>
  <si>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</si>
  <si>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</si>
  <si>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</si>
  <si>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</si>
  <si>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</si>
  <si>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</si>
  <si>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</si>
  <si>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</si>
  <si>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</si>
  <si>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</si>
  <si>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</si>
  <si>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</si>
  <si>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</si>
  <si>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</si>
  <si>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</si>
  <si>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</si>
  <si>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</si>
  <si>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</si>
  <si>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</si>
  <si>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</si>
  <si>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</si>
  <si>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</si>
  <si>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</si>
  <si>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</si>
  <si>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</si>
  <si>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</si>
  <si>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</si>
  <si>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</si>
  <si>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</si>
  <si>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</si>
  <si>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</si>
  <si>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</si>
  <si>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</si>
  <si>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</si>
  <si>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</si>
  <si>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</si>
  <si>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</si>
  <si>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</si>
  <si>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</si>
  <si>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</si>
  <si>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</si>
  <si>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</si>
  <si>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</si>
  <si>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</si>
  <si>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</si>
  <si>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</si>
  <si>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</si>
  <si>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</si>
  <si>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</si>
  <si>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</si>
  <si>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</si>
  <si>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</si>
  <si>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</si>
  <si>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</si>
  <si>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</si>
  <si>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</si>
  <si>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</si>
  <si>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</si>
  <si>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</si>
  <si>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</si>
  <si>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</si>
  <si>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</si>
  <si>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</si>
  <si>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</si>
  <si>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</si>
  <si>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</si>
  <si>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</si>
  <si>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</si>
  <si>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</si>
  <si>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</si>
  <si>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</si>
  <si>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</si>
  <si>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</si>
  <si>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</si>
  <si>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</si>
  <si>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</si>
  <si>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</si>
  <si>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</si>
  <si>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</si>
  <si>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</si>
  <si>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</si>
  <si>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</si>
  <si>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</si>
  <si>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</si>
  <si>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</si>
  <si>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</si>
  <si>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</si>
  <si>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</si>
  <si>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</si>
  <si>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</si>
  <si>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</si>
  <si>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</si>
  <si>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</si>
  <si>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</si>
  <si>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</si>
  <si>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</si>
  <si>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</si>
  <si>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</si>
  <si>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</si>
  <si>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</si>
  <si>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</si>
  <si>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</si>
  <si>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</si>
  <si>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</si>
  <si>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</si>
  <si>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</si>
  <si>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</si>
  <si>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</si>
  <si>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</si>
  <si>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</si>
  <si>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</si>
  <si>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</si>
  <si>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</si>
  <si>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</si>
  <si>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</si>
  <si>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</si>
  <si>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</si>
  <si>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</si>
  <si>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</si>
  <si>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</si>
  <si>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</si>
  <si>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</si>
  <si>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</si>
  <si>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</si>
  <si>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</si>
  <si>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</si>
  <si>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</si>
  <si>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</si>
  <si>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</si>
  <si>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</si>
  <si>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</si>
  <si>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</si>
  <si>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</si>
  <si>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</si>
  <si>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</si>
  <si>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</si>
  <si>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</si>
  <si>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</si>
  <si>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</si>
  <si>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</si>
  <si>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</si>
  <si>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</si>
  <si>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</si>
  <si>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</si>
  <si>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</si>
  <si>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</si>
  <si>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</si>
  <si>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</si>
  <si>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</si>
  <si>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</si>
  <si>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</si>
  <si>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</si>
  <si>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</si>
  <si>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</si>
  <si>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</si>
  <si>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</si>
  <si>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</si>
  <si>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</si>
  <si>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</si>
  <si>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</si>
  <si>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</si>
  <si>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</si>
  <si>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</si>
  <si>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</si>
  <si>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</si>
  <si>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</si>
  <si>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</si>
  <si>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</si>
  <si>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</si>
  <si>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</si>
  <si>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</si>
  <si>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</si>
  <si>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</si>
  <si>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</si>
  <si>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</si>
  <si>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</si>
  <si>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</si>
  <si>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</si>
  <si>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</si>
  <si>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</si>
  <si>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</si>
  <si>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</si>
  <si>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</si>
  <si>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</si>
  <si>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</si>
  <si>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</si>
  <si>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</si>
  <si>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</si>
  <si>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</si>
  <si>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</si>
  <si>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</si>
  <si>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</si>
  <si>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</si>
  <si>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</si>
  <si>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</si>
  <si>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</si>
  <si>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</si>
  <si>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</si>
  <si>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</si>
  <si>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</si>
  <si>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</si>
  <si>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</si>
  <si>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</si>
  <si>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</si>
  <si>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</si>
  <si>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</si>
  <si>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</si>
  <si>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</si>
  <si>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</si>
  <si>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</si>
  <si>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</si>
  <si>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</si>
  <si>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</si>
  <si>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</si>
  <si>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</si>
  <si>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</si>
  <si>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</si>
  <si>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</si>
  <si>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</si>
  <si>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</si>
  <si>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</si>
  <si>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</si>
  <si>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</si>
  <si>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</si>
  <si>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</si>
  <si>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</si>
  <si>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</si>
  <si>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</si>
  <si>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</si>
  <si>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</si>
  <si>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</si>
  <si>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</si>
  <si>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</si>
  <si>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</si>
  <si>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</si>
  <si>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</si>
  <si>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</si>
  <si>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</si>
  <si>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</si>
  <si>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</si>
  <si>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</si>
  <si>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</si>
  <si>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</si>
  <si>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</si>
  <si>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</si>
  <si>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</si>
  <si>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</si>
  <si>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</si>
  <si>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</si>
  <si>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</si>
  <si>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</si>
  <si>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</si>
  <si>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</si>
  <si>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</si>
  <si>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</si>
  <si>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</si>
  <si>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</si>
  <si>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</si>
  <si>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</si>
  <si>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</si>
  <si>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</si>
  <si>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</si>
  <si>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</si>
  <si>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</si>
  <si>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</si>
  <si>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</si>
  <si>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</si>
  <si>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</si>
  <si>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</si>
  <si>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</si>
  <si>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</si>
  <si>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</si>
  <si>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</si>
  <si>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</si>
  <si>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</si>
  <si>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</si>
  <si>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</si>
  <si>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</si>
  <si>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</si>
  <si>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</si>
  <si>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</si>
  <si>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</si>
  <si>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</si>
  <si>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</si>
  <si>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</si>
  <si>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</si>
  <si>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</si>
  <si>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</si>
  <si>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</si>
  <si>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</si>
  <si>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</si>
  <si>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</si>
  <si>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</si>
  <si>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</si>
  <si>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</si>
  <si>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</si>
  <si>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</si>
  <si>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</si>
  <si>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</si>
  <si>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</si>
  <si>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</si>
  <si>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</si>
  <si>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</si>
  <si>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</si>
  <si>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</si>
  <si>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</si>
  <si>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</si>
  <si>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</si>
  <si>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</si>
  <si>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</si>
  <si>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</si>
  <si>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</si>
  <si>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</si>
  <si>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</si>
  <si>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</si>
  <si>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</si>
  <si>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</si>
  <si>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</si>
  <si>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</si>
  <si>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</si>
  <si>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</si>
  <si>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</si>
  <si>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</si>
  <si>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</si>
  <si>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</si>
  <si>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</si>
  <si>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</si>
  <si>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</si>
  <si>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</si>
  <si>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</si>
  <si>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</si>
  <si>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</si>
  <si>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</si>
  <si>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</si>
  <si>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</si>
  <si>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</si>
  <si>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</si>
  <si>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</si>
  <si>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</si>
  <si>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</si>
  <si>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</si>
  <si>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</si>
  <si>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</si>
  <si>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</si>
  <si>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</si>
  <si>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</si>
  <si>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</si>
  <si>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</si>
  <si>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</si>
  <si>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</si>
  <si>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</si>
  <si>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</si>
  <si>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</si>
  <si>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</si>
  <si>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</si>
  <si>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</si>
  <si>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</si>
  <si>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</si>
  <si>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</si>
  <si>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</si>
  <si>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</si>
  <si>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</si>
  <si>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</si>
  <si>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</si>
  <si>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</si>
  <si>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</si>
  <si>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</si>
  <si>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</si>
  <si>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</si>
  <si>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</si>
  <si>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</si>
  <si>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</si>
  <si>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</si>
  <si>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</si>
  <si>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</si>
  <si>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</si>
  <si>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</si>
  <si>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</si>
  <si>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</si>
  <si>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</si>
  <si>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</si>
  <si>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</si>
  <si>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</si>
  <si>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</si>
  <si>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</si>
  <si>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</si>
  <si>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</si>
  <si>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</si>
  <si>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</si>
  <si>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</si>
  <si>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</si>
  <si>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</si>
  <si>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</si>
  <si>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</si>
  <si>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</si>
  <si>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</si>
  <si>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</si>
  <si>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</si>
  <si>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</si>
  <si>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</si>
  <si>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</si>
  <si>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</si>
  <si>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</si>
  <si>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</si>
  <si>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</si>
  <si>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</si>
  <si>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</si>
  <si>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</si>
  <si>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</si>
  <si>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</si>
  <si>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</si>
  <si>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</si>
  <si>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</si>
  <si>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</si>
  <si>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</si>
  <si>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</si>
  <si>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</si>
  <si>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</si>
  <si>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</si>
  <si>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</si>
  <si>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</si>
  <si>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</si>
  <si>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</si>
  <si>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</si>
  <si>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</si>
  <si>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</si>
  <si>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</si>
  <si>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</si>
  <si>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</si>
  <si>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</si>
  <si>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</si>
  <si>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</si>
  <si>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</si>
  <si>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</si>
  <si>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</si>
  <si>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</si>
  <si>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</si>
  <si>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</si>
  <si>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</si>
  <si>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</si>
  <si>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</si>
  <si>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</si>
  <si>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</si>
  <si>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</si>
  <si>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</si>
  <si>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</si>
  <si>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</si>
  <si>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</si>
  <si>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</si>
  <si>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</si>
  <si>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</si>
  <si>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</si>
  <si>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</si>
  <si>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</si>
  <si>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</si>
  <si>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</si>
  <si>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</si>
  <si>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</si>
  <si>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</si>
  <si>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</si>
  <si>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</si>
  <si>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</si>
  <si>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</si>
  <si>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</si>
  <si>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</si>
  <si>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</si>
  <si>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</si>
  <si>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</si>
  <si>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</si>
  <si>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</si>
  <si>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</si>
  <si>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</si>
  <si>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</si>
  <si>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</si>
  <si>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</si>
  <si>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</si>
  <si>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</si>
  <si>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</si>
  <si>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</si>
  <si>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</si>
  <si>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</si>
  <si>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</si>
  <si>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</si>
  <si>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</si>
  <si>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</si>
  <si>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</si>
  <si>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</si>
  <si>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</si>
  <si>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</si>
  <si>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</si>
  <si>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</si>
  <si>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</si>
  <si>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</si>
  <si>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</si>
  <si>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</si>
  <si>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</si>
  <si>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</si>
  <si>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</si>
  <si>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</si>
  <si>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</si>
  <si>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</si>
  <si>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</si>
  <si>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</si>
  <si>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</si>
  <si>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</si>
  <si>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</si>
  <si>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</si>
  <si>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</si>
  <si>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</si>
  <si>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</si>
  <si>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</si>
  <si>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</si>
  <si>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</si>
  <si>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</si>
  <si>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</si>
  <si>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</si>
  <si>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</si>
  <si>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</si>
  <si>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</si>
  <si>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</si>
  <si>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</si>
  <si>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</si>
  <si>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</si>
  <si>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</si>
  <si>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</si>
  <si>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</si>
  <si>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</si>
  <si>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</si>
  <si>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</si>
  <si>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</si>
  <si>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</si>
  <si>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</si>
  <si>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</si>
  <si>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</si>
  <si>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</si>
  <si>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</si>
  <si>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</si>
  <si>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</si>
  <si>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</si>
  <si>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</si>
  <si>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</si>
  <si>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</si>
  <si>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</si>
  <si>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</si>
  <si>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</si>
  <si>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</si>
  <si>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</si>
  <si>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</si>
  <si>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</si>
  <si>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</si>
  <si>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</si>
  <si>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</si>
  <si>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</si>
  <si>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</si>
  <si>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</si>
  <si>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</si>
  <si>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</si>
  <si>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</si>
  <si>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</si>
  <si>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</si>
  <si>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</si>
  <si>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</si>
  <si>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</si>
  <si>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</si>
  <si>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</si>
  <si>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</si>
  <si>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</si>
  <si>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</si>
  <si>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</si>
  <si>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</si>
  <si>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</si>
  <si>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</si>
  <si>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</si>
  <si>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</si>
  <si>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</si>
  <si>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</si>
  <si>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</si>
  <si>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</si>
  <si>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</si>
  <si>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</si>
  <si>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</si>
  <si>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</si>
  <si>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</si>
  <si>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</si>
  <si>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</si>
  <si>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</si>
  <si>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</si>
  <si>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</si>
  <si>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</si>
  <si>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</si>
  <si>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</si>
  <si>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</si>
  <si>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</si>
  <si>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</si>
  <si>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</si>
  <si>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</si>
  <si>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</si>
  <si>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</si>
  <si>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</si>
  <si>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</si>
  <si>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</si>
  <si>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</si>
  <si>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</si>
  <si>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</si>
  <si>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</si>
  <si>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</si>
  <si>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</si>
  <si>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</si>
  <si>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</si>
  <si>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</si>
  <si>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</si>
  <si>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</si>
  <si>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</si>
  <si>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</si>
  <si>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</si>
  <si>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</si>
  <si>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</si>
  <si>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</si>
  <si>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</si>
  <si>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</si>
  <si>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</si>
  <si>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</si>
  <si>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</si>
  <si>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</si>
  <si>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</si>
  <si>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</si>
  <si>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</si>
  <si>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</si>
  <si>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</si>
  <si>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</si>
  <si>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</si>
  <si>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</si>
  <si>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</si>
  <si>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</si>
  <si>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</si>
  <si>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</si>
  <si>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</si>
  <si>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</si>
  <si>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</si>
  <si>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</si>
  <si>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</si>
  <si>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</si>
  <si>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</si>
  <si>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</si>
  <si>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</si>
  <si>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</si>
  <si>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</si>
  <si>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</si>
  <si>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</si>
  <si>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</si>
  <si>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</si>
  <si>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</si>
  <si>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</si>
  <si>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</si>
  <si>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</si>
  <si>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</si>
  <si>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</si>
  <si>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</si>
  <si>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</si>
  <si>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</si>
  <si>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</si>
  <si>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</si>
  <si>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</si>
  <si>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</si>
  <si>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</si>
  <si>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</si>
  <si>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</si>
  <si>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</si>
  <si>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</si>
  <si>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</si>
  <si>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</si>
  <si>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</si>
  <si>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</si>
  <si>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</si>
  <si>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</si>
  <si>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</si>
  <si>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</si>
  <si>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</si>
  <si>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</si>
  <si>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</si>
  <si>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</si>
  <si>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</si>
  <si>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</si>
  <si>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</si>
  <si>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</si>
  <si>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</si>
  <si>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</si>
  <si>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</si>
  <si>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</si>
  <si>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</si>
  <si>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</si>
  <si>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</si>
  <si>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</si>
  <si>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</si>
  <si>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</si>
  <si>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</si>
  <si>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</si>
  <si>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</si>
  <si>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</si>
  <si>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</si>
  <si>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</si>
  <si>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</si>
  <si>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</si>
  <si>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</si>
  <si>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</si>
  <si>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</si>
  <si>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</si>
  <si>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</si>
  <si>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</si>
  <si>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</si>
  <si>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</si>
  <si>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</si>
  <si>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</si>
  <si>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</si>
  <si>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</si>
  <si>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</si>
  <si>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</si>
  <si>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</si>
  <si>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</si>
  <si>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</si>
  <si>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</si>
  <si>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</si>
  <si>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</si>
  <si>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</si>
  <si>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</si>
  <si>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</si>
  <si>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</si>
  <si>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</si>
  <si>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</si>
  <si>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</si>
  <si>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</si>
  <si>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</si>
  <si>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</si>
  <si>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</si>
  <si>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</si>
  <si>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</si>
  <si>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</si>
  <si>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</si>
  <si>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</si>
  <si>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</si>
  <si>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</si>
  <si>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</si>
  <si>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</si>
  <si>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</si>
  <si>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</si>
  <si>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</si>
  <si>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</si>
  <si>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</si>
  <si>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</si>
  <si>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</si>
  <si>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</si>
  <si>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</si>
  <si>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</si>
  <si>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</si>
  <si>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</si>
  <si>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</si>
  <si>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</si>
  <si>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</si>
  <si>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</si>
  <si>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</si>
  <si>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</si>
  <si>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</si>
  <si>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</si>
  <si>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</si>
  <si>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</si>
  <si>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</si>
  <si>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</si>
  <si>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</si>
  <si>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</si>
  <si>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</si>
  <si>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</si>
  <si>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</si>
  <si>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</si>
  <si>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</si>
  <si>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</si>
  <si>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</si>
  <si>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</si>
  <si>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</si>
  <si>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</si>
  <si>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</si>
  <si>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</si>
  <si>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</si>
  <si>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</si>
  <si>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</si>
  <si>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</si>
  <si>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</si>
  <si>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</si>
  <si>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</si>
  <si>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</si>
  <si>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</si>
  <si>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</si>
  <si>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</si>
  <si>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</si>
  <si>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</si>
  <si>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</si>
  <si>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</si>
  <si>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</si>
  <si>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</si>
  <si>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</si>
  <si>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</si>
  <si>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</si>
  <si>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</si>
  <si>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</si>
  <si>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</si>
  <si>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</si>
  <si>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</si>
  <si>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</si>
  <si>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</si>
  <si>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</si>
  <si>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</si>
  <si>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</si>
  <si>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</si>
  <si>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</si>
  <si>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</si>
  <si>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</si>
  <si>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</si>
  <si>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</si>
  <si>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</si>
  <si>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</si>
  <si>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</si>
  <si>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</si>
  <si>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</si>
  <si>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</si>
  <si>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</si>
  <si>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</si>
  <si>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</si>
  <si>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</si>
  <si>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</si>
  <si>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</si>
  <si>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</si>
  <si>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</si>
  <si>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</si>
  <si>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</si>
  <si>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</si>
  <si>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</si>
  <si>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</si>
  <si>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</si>
  <si>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</si>
  <si>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</si>
  <si>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</si>
  <si>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</si>
  <si>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</si>
  <si>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</si>
  <si>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</si>
  <si>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</si>
  <si>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</si>
  <si>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</si>
  <si>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</si>
  <si>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</si>
  <si>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</si>
  <si>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</si>
  <si>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</si>
  <si>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</si>
  <si>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</si>
  <si>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</si>
  <si>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</si>
  <si>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</si>
  <si>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</si>
  <si>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</si>
  <si>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</si>
  <si>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</si>
  <si>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</si>
  <si>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</si>
  <si>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</si>
  <si>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</si>
  <si>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</si>
  <si>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</si>
  <si>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</si>
  <si>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</si>
  <si>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</si>
  <si>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</si>
  <si>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</si>
  <si>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</si>
  <si>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</si>
  <si>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</si>
  <si>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</si>
  <si>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</si>
  <si>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</si>
  <si>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</si>
  <si>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</si>
  <si>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</si>
  <si>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</si>
  <si>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</si>
  <si>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</si>
  <si>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</si>
  <si>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</si>
  <si>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</si>
  <si>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</si>
  <si>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</si>
  <si>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</si>
  <si>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</si>
  <si>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</si>
  <si>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</si>
  <si>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</si>
  <si>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</si>
  <si>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</si>
  <si>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</si>
  <si>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</si>
  <si>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</si>
  <si>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</si>
  <si>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</si>
  <si>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</si>
  <si>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</si>
  <si>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</si>
  <si>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</si>
  <si>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</si>
  <si>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</si>
  <si>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</si>
  <si>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</si>
  <si>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</si>
  <si>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</si>
  <si>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</si>
  <si>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</si>
  <si>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</si>
  <si>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</si>
  <si>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</si>
  <si>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</si>
  <si>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</si>
  <si>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</si>
  <si>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</si>
  <si>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</si>
  <si>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</si>
  <si>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</si>
  <si>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</si>
  <si>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</si>
  <si>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</si>
  <si>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</si>
  <si>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</si>
  <si>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</si>
  <si>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</si>
  <si>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</si>
  <si>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</si>
  <si>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</si>
  <si>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</si>
  <si>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</si>
  <si>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</si>
  <si>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</si>
  <si>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</si>
  <si>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</si>
  <si>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</si>
  <si>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</si>
  <si>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</si>
  <si>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</si>
  <si>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</si>
  <si>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</si>
  <si>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</si>
  <si>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</si>
  <si>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</si>
  <si>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</si>
  <si>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</si>
  <si>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</si>
  <si>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</si>
  <si>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</si>
  <si>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</si>
  <si>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</si>
  <si>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</si>
  <si>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</si>
  <si>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</si>
  <si>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</si>
  <si>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</si>
  <si>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</si>
  <si>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</si>
  <si>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</si>
  <si>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</si>
  <si>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</si>
  <si>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</si>
  <si>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</si>
  <si>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</si>
  <si>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</si>
  <si>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</si>
  <si>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</si>
  <si>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</si>
  <si>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</si>
  <si>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</si>
  <si>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</si>
  <si>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</si>
  <si>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</si>
  <si>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</si>
  <si>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</si>
  <si>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</si>
  <si>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</si>
  <si>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</si>
  <si>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</si>
  <si>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</si>
  <si>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</si>
  <si>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</si>
  <si>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</si>
  <si>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</si>
  <si>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</si>
  <si>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</si>
  <si>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</si>
  <si>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</si>
  <si>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</si>
  <si>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</si>
  <si>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</si>
  <si>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</si>
  <si>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</si>
  <si>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</si>
  <si>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</si>
  <si>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</si>
  <si>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</si>
  <si>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</si>
  <si>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</si>
  <si>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</si>
  <si>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</si>
  <si>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</si>
  <si>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</si>
  <si>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</si>
  <si>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</si>
  <si>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</si>
  <si>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</si>
  <si>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</si>
  <si>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</si>
  <si>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</si>
  <si>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</si>
  <si>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</si>
  <si>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</si>
  <si>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</si>
  <si>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</si>
  <si>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</si>
  <si>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</si>
  <si>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</si>
  <si>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</si>
  <si>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</si>
  <si>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</si>
  <si>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</si>
  <si>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</si>
  <si>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</si>
  <si>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</si>
  <si>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</si>
  <si>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</si>
  <si>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</si>
  <si>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</si>
  <si>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</si>
  <si>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</si>
  <si>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</si>
  <si>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</si>
  <si>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</si>
  <si>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</si>
  <si>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</si>
  <si>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</si>
  <si>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</si>
  <si>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</si>
  <si>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</si>
  <si>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</si>
  <si>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</si>
  <si>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</si>
  <si>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</si>
  <si>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</si>
  <si>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</si>
  <si>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</si>
  <si>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</si>
  <si>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</si>
  <si>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</si>
  <si>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</si>
  <si>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</si>
  <si>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</si>
  <si>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</si>
  <si>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</si>
  <si>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</si>
  <si>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</si>
  <si>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</si>
  <si>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</si>
  <si>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</si>
  <si>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</si>
  <si>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</si>
  <si>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</si>
  <si>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</si>
  <si>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</si>
  <si>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</si>
  <si>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</si>
  <si>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</si>
  <si>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</si>
  <si>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</si>
  <si>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</si>
  <si>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</si>
  <si>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</si>
  <si>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</si>
  <si>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</si>
  <si>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</si>
  <si>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</si>
  <si>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</si>
  <si>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</si>
  <si>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</si>
  <si>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</si>
  <si>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</si>
  <si>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</si>
  <si>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</si>
  <si>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</si>
  <si>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</si>
  <si>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</si>
  <si>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</si>
  <si>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</si>
  <si>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</si>
  <si>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</si>
  <si>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</si>
  <si>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</si>
  <si>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</si>
  <si>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</si>
  <si>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</si>
  <si>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</si>
  <si>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</si>
  <si>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</si>
  <si>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</si>
  <si>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</si>
  <si>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</si>
  <si>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</si>
  <si>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</si>
  <si>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</si>
  <si>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</si>
  <si>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</si>
  <si>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</si>
  <si>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</si>
  <si>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</si>
  <si>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</si>
  <si>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</si>
  <si>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</si>
  <si>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</si>
  <si>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</si>
  <si>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</si>
  <si>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</si>
  <si>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</si>
  <si>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</si>
  <si>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</si>
  <si>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</si>
  <si>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</si>
  <si>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</si>
  <si>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</si>
  <si>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</si>
  <si>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</si>
  <si>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</si>
  <si>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</si>
  <si>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</si>
  <si>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</si>
  <si>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</si>
  <si>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</si>
  <si>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</si>
  <si>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</si>
  <si>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</si>
  <si>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</si>
  <si>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</si>
  <si>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</si>
  <si>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</si>
  <si>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</si>
  <si>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</si>
  <si>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</si>
  <si>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</si>
  <si>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</si>
  <si>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</si>
  <si>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</si>
  <si>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</si>
  <si>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</si>
  <si>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</si>
  <si>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</si>
  <si>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</si>
  <si>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</si>
  <si>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</si>
  <si>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</si>
  <si>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</si>
  <si>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</si>
  <si>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</si>
  <si>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</si>
  <si>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</si>
  <si>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</si>
  <si>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</si>
  <si>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</si>
  <si>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</si>
  <si>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</si>
  <si>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</si>
  <si>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</si>
  <si>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</si>
  <si>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</si>
  <si>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</si>
  <si>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</si>
  <si>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</si>
  <si>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</si>
  <si>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</si>
  <si>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</si>
  <si>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</si>
  <si>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</si>
  <si>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</si>
  <si>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</si>
  <si>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</si>
  <si>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</si>
  <si>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</si>
  <si>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</si>
  <si>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</si>
  <si>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</si>
  <si>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</si>
  <si>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</si>
  <si>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</si>
  <si>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</si>
  <si>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</si>
  <si>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</si>
  <si>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</si>
  <si>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</si>
  <si>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</si>
  <si>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</si>
  <si>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</si>
  <si>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</si>
  <si>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</si>
  <si>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</si>
  <si>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</si>
  <si>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</si>
  <si>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</si>
  <si>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</si>
  <si>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</si>
  <si>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</si>
  <si>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</si>
  <si>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</si>
  <si>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</si>
  <si>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</si>
  <si>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</si>
  <si>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</si>
  <si>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</si>
  <si>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</si>
  <si>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</si>
  <si>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</si>
  <si>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</si>
  <si>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</si>
  <si>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</si>
  <si>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</si>
  <si>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</si>
  <si>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</si>
  <si>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</si>
  <si>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</si>
  <si>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</si>
  <si>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</si>
  <si>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</si>
  <si>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</si>
  <si>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</si>
  <si>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</si>
  <si>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</si>
  <si>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</si>
  <si>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</si>
  <si>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</si>
  <si>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</si>
  <si>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</si>
  <si>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</si>
  <si>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</si>
  <si>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</si>
  <si>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</si>
  <si>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</si>
  <si>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</si>
  <si>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</si>
  <si>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</si>
  <si>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</si>
  <si>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</si>
  <si>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</si>
  <si>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</si>
  <si>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</si>
  <si>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</si>
  <si>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</si>
  <si>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</si>
  <si>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</si>
  <si>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</si>
  <si>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</si>
  <si>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</si>
  <si>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</si>
  <si>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</si>
  <si>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</si>
  <si>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</si>
  <si>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</si>
  <si>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</si>
  <si>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</si>
  <si>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</si>
  <si>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</si>
  <si>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</si>
  <si>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</si>
  <si>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</si>
  <si>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</si>
  <si>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</si>
  <si>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</si>
  <si>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</si>
  <si>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</si>
  <si>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</si>
  <si>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</si>
  <si>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</si>
  <si>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</si>
  <si>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</si>
  <si>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</si>
  <si>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</si>
  <si>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</si>
  <si>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</si>
  <si>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</si>
  <si>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</si>
  <si>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</si>
  <si>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</si>
  <si>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</si>
  <si>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</si>
  <si>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</si>
  <si>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</si>
  <si>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</si>
  <si>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</si>
  <si>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</si>
  <si>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</si>
  <si>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</si>
  <si>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</si>
  <si>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</si>
  <si>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</si>
  <si>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</si>
  <si>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</si>
  <si>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</si>
  <si>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</si>
  <si>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</si>
  <si>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</si>
  <si>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</si>
  <si>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</si>
  <si>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</si>
  <si>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</si>
  <si>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</si>
  <si>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</si>
  <si>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</si>
  <si>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</si>
  <si>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</si>
  <si>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</si>
  <si>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</si>
  <si>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</si>
  <si>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</si>
  <si>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</si>
  <si>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</si>
  <si>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</si>
  <si>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</si>
  <si>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</si>
  <si>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</si>
  <si>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</si>
  <si>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</si>
  <si>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</si>
  <si>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</si>
  <si>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</si>
  <si>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</si>
  <si>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</si>
  <si>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</si>
  <si>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</si>
  <si>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</si>
  <si>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</si>
  <si>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</si>
  <si>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</si>
  <si>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</si>
  <si>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</si>
  <si>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</si>
  <si>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</si>
  <si>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</si>
  <si>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</si>
  <si>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</si>
  <si>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</si>
  <si>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</si>
  <si>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</si>
  <si>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</si>
  <si>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</si>
  <si>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</si>
  <si>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</si>
  <si>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</si>
  <si>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</si>
  <si>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</si>
  <si>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</si>
  <si>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</si>
  <si>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</si>
  <si>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</si>
  <si>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</si>
  <si>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</si>
  <si>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</si>
  <si>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</si>
  <si>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</si>
  <si>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</si>
  <si>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</si>
  <si>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</si>
  <si>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</si>
  <si>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</si>
  <si>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</si>
  <si>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</si>
  <si>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</si>
  <si>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</si>
  <si>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</si>
  <si>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</si>
  <si>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</si>
  <si>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</si>
  <si>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</si>
  <si>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</si>
  <si>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</si>
  <si>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</si>
  <si>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</si>
  <si>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</si>
  <si>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</si>
  <si>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</si>
  <si>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</si>
  <si>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</si>
  <si>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</si>
  <si>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</si>
  <si>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</si>
  <si>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</si>
  <si>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</si>
  <si>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</si>
  <si>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</si>
  <si>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</si>
  <si>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</si>
  <si>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</si>
  <si>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</si>
  <si>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</si>
  <si>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</si>
  <si>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</si>
  <si>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</si>
  <si>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</si>
  <si>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</si>
  <si>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</si>
  <si>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</si>
  <si>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</si>
  <si>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</si>
  <si>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</si>
  <si>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</si>
  <si>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</si>
  <si>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</si>
  <si>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</si>
  <si>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</si>
  <si>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</si>
  <si>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</si>
  <si>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</si>
  <si>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</si>
  <si>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</si>
  <si>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</si>
  <si>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</si>
  <si>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</si>
  <si>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</si>
  <si>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</si>
  <si>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</si>
  <si>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</si>
  <si>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</si>
  <si>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</si>
  <si>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</si>
  <si>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</si>
  <si>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</si>
  <si>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</si>
  <si>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</si>
  <si>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</si>
  <si>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</si>
  <si>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</si>
  <si>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</si>
  <si>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</si>
  <si>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</si>
  <si>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</si>
  <si>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</si>
  <si>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</si>
  <si>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</si>
  <si>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</si>
  <si>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</si>
  <si>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</si>
  <si>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</si>
  <si>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</si>
  <si>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</si>
  <si>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</si>
  <si>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</si>
  <si>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</si>
  <si>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</si>
  <si>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</si>
  <si>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</si>
  <si>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</si>
  <si>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</si>
  <si>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</si>
  <si>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</si>
  <si>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</si>
  <si>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</si>
  <si>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</si>
  <si>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</si>
  <si>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</si>
  <si>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</si>
  <si>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</si>
  <si>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</si>
  <si>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</si>
  <si>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</si>
  <si>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</si>
  <si>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</si>
  <si>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</si>
  <si>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</si>
  <si>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</si>
  <si>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</si>
  <si>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</si>
  <si>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</si>
  <si>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</si>
  <si>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</si>
  <si>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</si>
  <si>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</si>
  <si>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</si>
  <si>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</si>
  <si>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</si>
  <si>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</si>
  <si>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</si>
  <si>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</si>
  <si>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</si>
  <si>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</si>
  <si>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</si>
  <si>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</si>
  <si>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</si>
  <si>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</si>
  <si>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</si>
  <si>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</si>
  <si>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</si>
  <si>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</si>
  <si>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</si>
  <si>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</si>
  <si>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</si>
  <si>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</si>
  <si>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</si>
  <si>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</si>
  <si>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</si>
  <si>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</si>
  <si>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</si>
  <si>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</si>
  <si>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</si>
  <si>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</si>
  <si>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</si>
  <si>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</si>
  <si>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</si>
  <si>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</si>
  <si>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</si>
  <si>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</si>
  <si>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</si>
  <si>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</si>
  <si>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</si>
  <si>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</si>
  <si>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</si>
  <si>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</si>
  <si>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</si>
  <si>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</si>
  <si>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</si>
  <si>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</si>
  <si>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</si>
  <si>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</si>
  <si>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</si>
  <si>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</si>
  <si>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</si>
  <si>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</si>
  <si>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</si>
  <si>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</si>
  <si>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</si>
  <si>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</si>
  <si>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</si>
  <si>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</si>
  <si>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</si>
  <si>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</si>
  <si>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</si>
  <si>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</si>
  <si>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</si>
  <si>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</si>
  <si>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</si>
  <si>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</si>
  <si>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</si>
  <si>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</si>
  <si>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</si>
  <si>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</si>
  <si>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</si>
  <si>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</si>
  <si>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</si>
  <si>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</si>
  <si>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</si>
  <si>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</si>
  <si>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</si>
  <si>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</si>
  <si>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</si>
  <si>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</si>
  <si>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</si>
  <si>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</si>
  <si>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</si>
  <si>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</si>
  <si>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</si>
  <si>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</si>
  <si>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</si>
  <si>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</si>
  <si>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</si>
  <si>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</si>
  <si>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</si>
  <si>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</si>
  <si>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</si>
  <si>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</si>
  <si>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</si>
  <si>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</si>
  <si>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</si>
  <si>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</si>
  <si>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</si>
  <si>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</si>
  <si>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</si>
  <si>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</si>
  <si>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</si>
  <si>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</si>
  <si>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</si>
  <si>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</si>
  <si>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</si>
  <si>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</si>
  <si>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</si>
  <si>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</si>
  <si>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</si>
  <si>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</si>
  <si>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</si>
  <si>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</si>
  <si>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</si>
  <si>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</si>
  <si>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</si>
  <si>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</si>
  <si>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</si>
  <si>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</si>
  <si>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</si>
  <si>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</si>
  <si>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</si>
  <si>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</si>
  <si>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</si>
  <si>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</si>
  <si>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</si>
  <si>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</si>
  <si>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</si>
  <si>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</si>
  <si>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</si>
  <si>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</si>
  <si>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</si>
  <si>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</si>
  <si>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</si>
  <si>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</si>
  <si>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</si>
  <si>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</si>
  <si>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</si>
  <si>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</si>
  <si>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</si>
  <si>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</si>
  <si>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</si>
  <si>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</si>
  <si>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</si>
  <si>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</si>
  <si>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</si>
  <si>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</si>
  <si>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</si>
  <si>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</si>
  <si>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</si>
  <si>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</si>
  <si>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</si>
  <si>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</si>
  <si>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</si>
  <si>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</si>
  <si>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</si>
  <si>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</si>
  <si>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</si>
  <si>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</si>
  <si>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</si>
  <si>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</si>
  <si>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</si>
  <si>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</si>
  <si>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</si>
  <si>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</si>
  <si>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</si>
  <si>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</si>
  <si>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</si>
  <si>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</si>
  <si>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</si>
  <si>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</si>
  <si>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</si>
  <si>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</si>
  <si>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</si>
  <si>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</si>
  <si>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</si>
  <si>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</si>
  <si>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</si>
  <si>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</si>
  <si>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</si>
  <si>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</si>
  <si>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</si>
  <si>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</si>
  <si>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</si>
  <si>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</si>
  <si>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</si>
  <si>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</si>
  <si>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</si>
  <si>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</si>
  <si>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</si>
  <si>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</si>
  <si>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</si>
  <si>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</si>
  <si>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</si>
  <si>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</si>
  <si>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</si>
  <si>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</si>
  <si>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</si>
  <si>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</si>
  <si>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</si>
  <si>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</si>
  <si>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</si>
  <si>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</si>
  <si>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</si>
  <si>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</si>
  <si>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</si>
  <si>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</si>
  <si>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</si>
  <si>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</si>
  <si>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</si>
  <si>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</si>
  <si>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</si>
  <si>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</si>
  <si>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</si>
  <si>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</si>
  <si>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</si>
  <si>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</si>
  <si>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</si>
  <si>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</si>
  <si>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</si>
  <si>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</si>
  <si>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</si>
  <si>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</si>
  <si>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</si>
  <si>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</si>
  <si>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</si>
  <si>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</si>
  <si>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</si>
  <si>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</si>
  <si>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</si>
  <si>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</si>
  <si>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</si>
  <si>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</si>
  <si>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</si>
  <si>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</si>
  <si>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</si>
  <si>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</si>
  <si>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</si>
  <si>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</si>
  <si>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</si>
  <si>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</si>
  <si>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</si>
  <si>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</si>
  <si>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</si>
  <si>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</si>
  <si>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</si>
  <si>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</si>
  <si>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</si>
  <si>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</si>
  <si>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</si>
  <si>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</si>
  <si>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</si>
  <si>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</si>
  <si>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</si>
  <si>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</si>
  <si>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</si>
  <si>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</si>
  <si>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</si>
  <si>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</si>
  <si>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</si>
  <si>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</si>
  <si>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</si>
  <si>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</si>
  <si>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</si>
  <si>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</si>
  <si>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</si>
  <si>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</si>
  <si>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</si>
  <si>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</si>
  <si>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</si>
  <si>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</si>
  <si>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</si>
  <si>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</si>
  <si>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</si>
  <si>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</si>
  <si>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</si>
  <si>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</si>
  <si>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</si>
  <si>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</si>
  <si>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</si>
  <si>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</si>
  <si>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</si>
  <si>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</si>
  <si>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</si>
  <si>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</si>
  <si>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</si>
  <si>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</si>
  <si>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</si>
  <si>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</si>
  <si>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</si>
  <si>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</si>
  <si>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</si>
  <si>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</si>
  <si>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</si>
  <si>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</si>
  <si>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</si>
  <si>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</si>
  <si>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</si>
  <si>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</si>
  <si>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</si>
  <si>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</si>
  <si>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</si>
  <si>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</si>
  <si>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</si>
  <si>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</si>
  <si>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</si>
  <si>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</si>
  <si>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</si>
  <si>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</si>
  <si>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</si>
  <si>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</si>
  <si>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</si>
  <si>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</si>
  <si>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</si>
  <si>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</si>
  <si>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</si>
  <si>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</si>
  <si>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</si>
  <si>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</si>
  <si>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</si>
  <si>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</si>
  <si>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</si>
  <si>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</si>
  <si>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</si>
  <si>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</si>
  <si>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</si>
  <si>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</si>
  <si>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</si>
  <si>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</si>
  <si>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</si>
  <si>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</si>
  <si>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</si>
  <si>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</si>
  <si>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</si>
  <si>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</si>
  <si>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</si>
  <si>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</si>
  <si>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</si>
  <si>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</si>
  <si>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</si>
  <si>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</si>
  <si>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</si>
  <si>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</si>
  <si>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</si>
  <si>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</si>
  <si>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</si>
  <si>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</si>
  <si>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</si>
  <si>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</si>
  <si>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</si>
  <si>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</si>
  <si>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</si>
  <si>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</si>
  <si>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</si>
  <si>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</si>
  <si>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</si>
  <si>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</si>
  <si>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</si>
  <si>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</si>
  <si>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</si>
  <si>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</si>
  <si>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</si>
  <si>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</si>
  <si>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</si>
  <si>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</si>
  <si>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</si>
  <si>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</si>
  <si>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</si>
  <si>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</si>
  <si>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</si>
  <si>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</si>
  <si>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</si>
  <si>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</si>
  <si>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</si>
  <si>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</si>
  <si>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</si>
  <si>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</si>
  <si>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</si>
  <si>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</si>
  <si>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</si>
  <si>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</si>
  <si>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</si>
  <si>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</si>
  <si>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</si>
  <si>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</si>
  <si>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</si>
  <si>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</si>
  <si>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</si>
  <si>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</si>
  <si>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</si>
  <si>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</si>
  <si>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</si>
  <si>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</si>
  <si>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</si>
  <si>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</si>
  <si>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</si>
  <si>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</si>
  <si>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</si>
  <si>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</si>
  <si>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</si>
  <si>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</si>
  <si>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</si>
  <si>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</si>
  <si>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</si>
  <si>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</si>
  <si>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</si>
  <si>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</si>
  <si>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</si>
  <si>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</si>
  <si>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</si>
  <si>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</si>
  <si>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</si>
  <si>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</si>
  <si>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</si>
  <si>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</si>
  <si>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</si>
  <si>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</si>
  <si>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</si>
  <si>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</si>
  <si>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</si>
  <si>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</si>
  <si>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</si>
  <si>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</si>
  <si>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</si>
  <si>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</si>
  <si>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</si>
  <si>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</si>
  <si>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</si>
  <si>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</si>
  <si>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</si>
  <si>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</si>
  <si>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</si>
  <si>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</si>
  <si>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</si>
  <si>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</si>
  <si>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</si>
  <si>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</si>
  <si>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</si>
  <si>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</si>
  <si>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</si>
  <si>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</si>
  <si>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</si>
  <si>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</si>
  <si>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</si>
  <si>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</si>
  <si>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</si>
  <si>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</si>
  <si>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</si>
  <si>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</si>
  <si>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</si>
  <si>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</si>
  <si>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</si>
  <si>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</si>
  <si>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</si>
  <si>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</si>
  <si>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</si>
  <si>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</si>
  <si>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</si>
  <si>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</si>
  <si>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</si>
  <si>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</si>
  <si>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</si>
  <si>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</si>
  <si>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</si>
  <si>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</si>
  <si>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</si>
  <si>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</si>
  <si>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</si>
  <si>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</si>
  <si>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</si>
  <si>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</si>
  <si>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</si>
  <si>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</si>
  <si>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</si>
  <si>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</si>
  <si>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</si>
  <si>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</si>
  <si>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</si>
  <si>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</si>
  <si>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</si>
  <si>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</si>
  <si>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</si>
  <si>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</si>
  <si>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</si>
  <si>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</si>
  <si>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</si>
  <si>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</si>
  <si>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</si>
  <si>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</si>
  <si>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</si>
  <si>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</si>
  <si>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</si>
  <si>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</si>
  <si>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</si>
  <si>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</si>
  <si>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</si>
  <si>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</si>
  <si>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</si>
  <si>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</si>
  <si>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</si>
  <si>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</si>
  <si>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</si>
  <si>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</si>
  <si>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</si>
  <si>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</si>
  <si>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</si>
  <si>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</si>
  <si>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</si>
  <si>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</si>
  <si>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</si>
  <si>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</si>
  <si>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</si>
  <si>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</si>
  <si>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</si>
  <si>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</si>
  <si>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</si>
  <si>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</si>
  <si>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</si>
  <si>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</si>
  <si>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</si>
  <si>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</si>
  <si>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</si>
  <si>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</si>
  <si>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</si>
  <si>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</si>
  <si>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</si>
  <si>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</si>
  <si>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</si>
  <si>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</si>
  <si>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</si>
  <si>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</si>
  <si>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</si>
  <si>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</si>
  <si>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</si>
  <si>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</si>
  <si>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</si>
  <si>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</si>
  <si>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</si>
  <si>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</si>
  <si>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</si>
  <si>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</si>
  <si>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</si>
  <si>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</si>
  <si>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</si>
  <si>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</si>
  <si>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</si>
  <si>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</si>
  <si>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</si>
  <si>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</si>
  <si>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</si>
  <si>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</si>
  <si>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</si>
  <si>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</si>
  <si>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</si>
  <si>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</si>
  <si>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</si>
  <si>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</si>
  <si>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</si>
  <si>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</si>
  <si>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</si>
  <si>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</si>
  <si>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</si>
  <si>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</si>
  <si>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</si>
  <si>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</si>
  <si>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</si>
  <si>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</si>
  <si>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</si>
  <si>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</si>
  <si>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</si>
  <si>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</si>
  <si>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</si>
  <si>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</si>
  <si>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</si>
  <si>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</si>
  <si>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</si>
  <si>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</si>
  <si>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</si>
  <si>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</si>
  <si>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</si>
  <si>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</si>
  <si>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</si>
  <si>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</si>
  <si>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</si>
  <si>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</si>
  <si>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</si>
  <si>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</si>
  <si>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</si>
  <si>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</si>
  <si>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</si>
  <si>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</si>
  <si>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</si>
  <si>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</si>
  <si>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</si>
  <si>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</si>
  <si>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</si>
  <si>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</si>
  <si>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</si>
  <si>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</si>
  <si>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</si>
  <si>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</si>
  <si>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</si>
  <si>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</si>
  <si>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</si>
  <si>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</si>
  <si>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</si>
  <si>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</si>
  <si>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</si>
  <si>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</si>
  <si>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</si>
  <si>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</si>
  <si>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</si>
  <si>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</si>
  <si>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</si>
  <si>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</si>
  <si>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</si>
  <si>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</si>
  <si>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</si>
  <si>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</si>
  <si>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</si>
  <si>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</si>
  <si>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</si>
  <si>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</si>
  <si>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</si>
  <si>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</si>
  <si>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</si>
  <si>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</si>
  <si>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</si>
  <si>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</si>
  <si>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</si>
  <si>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</si>
  <si>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</si>
  <si>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</si>
  <si>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</si>
  <si>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</si>
  <si>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</si>
  <si>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</si>
  <si>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</si>
  <si>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</si>
  <si>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</si>
  <si>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</si>
  <si>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</si>
  <si>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</si>
  <si>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</si>
  <si>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</si>
  <si>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</si>
  <si>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</si>
  <si>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</si>
  <si>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</si>
  <si>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</si>
  <si>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</si>
  <si>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</si>
  <si>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</si>
  <si>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</si>
  <si>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</si>
  <si>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</si>
  <si>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</si>
  <si>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</si>
  <si>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</si>
  <si>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</si>
  <si>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</si>
  <si>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</si>
  <si>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</si>
  <si>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</si>
  <si>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</si>
  <si>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</si>
  <si>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</si>
  <si>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</si>
  <si>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</si>
  <si>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</si>
  <si>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</si>
  <si>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</si>
  <si>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</si>
  <si>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</si>
  <si>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</si>
  <si>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</si>
  <si>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</si>
  <si>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</si>
  <si>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</si>
  <si>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</si>
  <si>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</si>
  <si>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</si>
  <si>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</si>
  <si>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</si>
  <si>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</si>
  <si>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</si>
  <si>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</si>
  <si>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</si>
  <si>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</si>
  <si>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</si>
  <si>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</si>
  <si>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</si>
  <si>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</si>
  <si>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</si>
  <si>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</si>
  <si>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</si>
  <si>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</si>
  <si>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</si>
  <si>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</si>
  <si>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</si>
  <si>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</si>
  <si>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</si>
  <si>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</si>
  <si>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</si>
  <si>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</si>
  <si>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</si>
  <si>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</si>
  <si>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</si>
  <si>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</si>
  <si>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</si>
  <si>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</si>
  <si>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</si>
  <si>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</si>
  <si>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</si>
  <si>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</si>
  <si>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</si>
  <si>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</si>
  <si>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</si>
  <si>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</si>
  <si>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</si>
  <si>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</si>
  <si>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</si>
  <si>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</si>
  <si>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</si>
  <si>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</si>
  <si>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</si>
  <si>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</si>
  <si>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</si>
  <si>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</si>
  <si>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</si>
  <si>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</si>
  <si>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</si>
  <si>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</si>
  <si>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</si>
  <si>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</si>
  <si>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</si>
  <si>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</si>
  <si>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</si>
  <si>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</si>
  <si>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</si>
  <si>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</si>
  <si>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</si>
  <si>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</si>
  <si>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</si>
  <si>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</si>
  <si>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</si>
  <si>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</si>
  <si>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</si>
  <si>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</si>
  <si>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</si>
  <si>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</si>
  <si>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</si>
  <si>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</si>
  <si>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</si>
  <si>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</si>
  <si>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</si>
  <si>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</si>
  <si>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</si>
  <si>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</si>
  <si>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</si>
  <si>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</si>
  <si>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</si>
  <si>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</si>
  <si>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</si>
  <si>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</si>
  <si>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</si>
  <si>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</si>
  <si>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</si>
  <si>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</si>
  <si>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</si>
  <si>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</si>
  <si>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</si>
  <si>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</si>
  <si>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</si>
  <si>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</si>
  <si>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</si>
  <si>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</si>
  <si>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</si>
  <si>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</si>
  <si>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</si>
  <si>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</si>
  <si>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</si>
  <si>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</si>
  <si>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</si>
  <si>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</si>
  <si>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</si>
  <si>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</si>
  <si>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</si>
  <si>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</si>
  <si>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</si>
  <si>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</si>
  <si>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</si>
  <si>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</si>
  <si>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</si>
  <si>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</si>
  <si>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</si>
  <si>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</si>
  <si>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</si>
  <si>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</si>
  <si>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</si>
  <si>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</si>
  <si>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</si>
  <si>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</si>
  <si>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</si>
  <si>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</si>
  <si>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</si>
  <si>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</si>
  <si>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</si>
  <si>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</si>
  <si>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</si>
  <si>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</si>
  <si>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</si>
  <si>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</si>
  <si>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</si>
  <si>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</si>
  <si>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</si>
  <si>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</si>
  <si>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</si>
  <si>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</si>
  <si>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</si>
  <si>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</si>
  <si>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</si>
  <si>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</si>
  <si>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</si>
  <si>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</si>
  <si>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</si>
  <si>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</si>
  <si>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</si>
  <si>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</si>
  <si>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</si>
  <si>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</si>
  <si>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</si>
  <si>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</si>
  <si>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</si>
  <si>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</si>
  <si>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</si>
  <si>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</si>
  <si>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</si>
  <si>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</si>
  <si>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</si>
  <si>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</si>
  <si>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</si>
  <si>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</si>
  <si>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</si>
  <si>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</si>
  <si>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</si>
  <si>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</si>
  <si>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</si>
  <si>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</si>
  <si>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</si>
  <si>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</si>
  <si>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</si>
  <si>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</si>
  <si>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</si>
  <si>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</si>
  <si>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</si>
  <si>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</si>
  <si>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</si>
  <si>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</si>
  <si>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</si>
  <si>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</si>
  <si>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</si>
  <si>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</si>
  <si>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</si>
  <si>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</si>
  <si>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</si>
  <si>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</si>
  <si>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</si>
  <si>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</si>
  <si>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</si>
  <si>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</si>
  <si>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</si>
  <si>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</si>
  <si>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</si>
  <si>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</si>
  <si>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</si>
  <si>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</si>
  <si>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</si>
  <si>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</si>
  <si>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</si>
  <si>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</si>
  <si>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</si>
  <si>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</si>
  <si>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</si>
  <si>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</si>
  <si>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</si>
  <si>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</si>
  <si>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</si>
  <si>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</si>
  <si>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</si>
  <si>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</si>
  <si>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</si>
  <si>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</si>
  <si>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</si>
  <si>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</si>
  <si>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</si>
  <si>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</si>
  <si>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</si>
  <si>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</si>
  <si>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</si>
  <si>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</si>
  <si>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</si>
  <si>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</si>
  <si>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</si>
  <si>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</si>
  <si>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</si>
  <si>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</si>
  <si>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</si>
  <si>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</si>
  <si>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</si>
  <si>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</si>
  <si>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</si>
  <si>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</si>
  <si>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</si>
  <si>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</si>
  <si>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</si>
  <si>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</si>
  <si>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</si>
  <si>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</si>
  <si>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</si>
  <si>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</si>
  <si>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</si>
  <si>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</si>
  <si>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</si>
  <si>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</si>
  <si>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</si>
  <si>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</si>
  <si>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</si>
  <si>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</si>
  <si>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</si>
  <si>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</si>
  <si>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</si>
  <si>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</si>
  <si>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</si>
  <si>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</si>
  <si>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</si>
  <si>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</si>
  <si>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</si>
  <si>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</si>
  <si>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</si>
  <si>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</si>
  <si>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</si>
  <si>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</si>
  <si>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</si>
  <si>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</si>
  <si>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</si>
  <si>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</si>
  <si>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</si>
  <si>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</si>
  <si>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</si>
  <si>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</si>
  <si>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</si>
  <si>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</si>
  <si>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</si>
  <si>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</si>
  <si>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</si>
  <si>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</si>
  <si>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</si>
  <si>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</si>
  <si>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</si>
  <si>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</si>
  <si>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</si>
  <si>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</si>
  <si>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</si>
  <si>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</si>
  <si>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</si>
  <si>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</si>
  <si>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</si>
  <si>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</si>
  <si>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</si>
  <si>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</si>
  <si>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</si>
  <si>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</si>
  <si>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</si>
  <si>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</si>
  <si>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</si>
  <si>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</si>
  <si>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</si>
  <si>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</si>
  <si>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</si>
  <si>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</si>
  <si>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</si>
  <si>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</si>
  <si>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</si>
  <si>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</si>
  <si>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</si>
  <si>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</si>
  <si>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</si>
  <si>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</si>
  <si>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</si>
  <si>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</si>
  <si>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</si>
  <si>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</si>
  <si>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</si>
  <si>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</si>
  <si>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</si>
  <si>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</si>
  <si>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</si>
  <si>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</si>
  <si>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</si>
  <si>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</si>
  <si>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</si>
  <si>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</si>
  <si>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</si>
  <si>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</si>
  <si>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</si>
  <si>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</si>
  <si>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</si>
  <si>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</si>
  <si>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</si>
  <si>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</si>
  <si>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</si>
  <si>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</si>
  <si>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</si>
  <si>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</si>
  <si>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</si>
  <si>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</si>
  <si>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</si>
  <si>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</si>
  <si>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</si>
  <si>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</si>
  <si>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</si>
  <si>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</si>
  <si>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</si>
  <si>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</si>
  <si>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</si>
  <si>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</si>
  <si>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</si>
  <si>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</si>
  <si>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</si>
  <si>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</si>
  <si>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</si>
  <si>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</si>
  <si>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</si>
  <si>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</si>
  <si>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</si>
  <si>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</si>
  <si>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</si>
  <si>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</si>
  <si>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</si>
  <si>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</si>
  <si>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</si>
  <si>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</si>
  <si>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</si>
  <si>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</si>
  <si>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</si>
  <si>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</si>
  <si>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</si>
  <si>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</si>
  <si>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</si>
  <si>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</si>
  <si>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</si>
  <si>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</si>
  <si>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</si>
  <si>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</si>
  <si>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</si>
  <si>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</si>
  <si>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</si>
  <si>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</si>
  <si>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</si>
  <si>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</si>
  <si>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</si>
  <si>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</si>
  <si>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</si>
  <si>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</si>
  <si>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</si>
  <si>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</si>
  <si>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</si>
  <si>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</si>
  <si>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</si>
  <si>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</si>
  <si>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</si>
  <si>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</si>
  <si>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</si>
  <si>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</si>
  <si>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</si>
  <si>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</si>
  <si>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</si>
  <si>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</si>
  <si>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</si>
  <si>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</si>
  <si>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</si>
  <si>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</si>
  <si>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</si>
  <si>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</si>
  <si>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</si>
  <si>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</si>
  <si>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</si>
  <si>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</si>
  <si>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</si>
  <si>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</si>
  <si>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</si>
  <si>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</si>
  <si>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</si>
  <si>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</si>
  <si>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</si>
  <si>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</si>
  <si>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</si>
  <si>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</si>
  <si>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</si>
  <si>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</si>
  <si>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</si>
  <si>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</si>
  <si>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</si>
  <si>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</si>
  <si>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</si>
  <si>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</si>
  <si>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</si>
  <si>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</si>
  <si>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</si>
  <si>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</si>
  <si>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</si>
  <si>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</si>
  <si>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</si>
  <si>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</si>
  <si>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</si>
  <si>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</si>
  <si>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</si>
  <si>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</si>
  <si>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</si>
  <si>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</si>
  <si>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</si>
  <si>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</si>
  <si>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</si>
  <si>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</si>
  <si>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</si>
  <si>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</si>
  <si>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</si>
  <si>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</si>
  <si>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</si>
  <si>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</si>
  <si>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</si>
  <si>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</si>
  <si>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</si>
  <si>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</si>
  <si>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</si>
  <si>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</si>
  <si>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</si>
  <si>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</si>
  <si>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</si>
  <si>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</si>
  <si>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</si>
  <si>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</si>
  <si>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</si>
  <si>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</si>
  <si>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</si>
  <si>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</si>
  <si>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</si>
  <si>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</si>
  <si>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</si>
  <si>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</si>
  <si>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</si>
  <si>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</si>
  <si>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</si>
  <si>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</si>
  <si>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</si>
  <si>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</si>
  <si>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</si>
  <si>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</si>
  <si>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</si>
  <si>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</si>
  <si>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</si>
  <si>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</si>
  <si>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</si>
  <si>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</si>
  <si>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</si>
  <si>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</si>
  <si>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</si>
  <si>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</si>
  <si>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</si>
  <si>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</si>
  <si>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</si>
  <si>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</si>
  <si>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</si>
  <si>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</si>
  <si>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</si>
  <si>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</si>
  <si>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</si>
  <si>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</si>
  <si>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</si>
  <si>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</si>
  <si>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</si>
  <si>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</si>
  <si>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</si>
  <si>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</si>
  <si>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</si>
  <si>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</si>
  <si>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</si>
  <si>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</si>
  <si>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</si>
  <si>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</si>
  <si>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</si>
  <si>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</si>
  <si>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</si>
  <si>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</si>
  <si>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</si>
  <si>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</si>
  <si>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</si>
  <si>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</si>
  <si>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</si>
  <si>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</si>
  <si>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</si>
  <si>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</si>
  <si>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</si>
  <si>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</si>
  <si>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</si>
  <si>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</si>
  <si>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</si>
  <si>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</si>
  <si>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</si>
  <si>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</si>
  <si>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</si>
  <si>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</si>
  <si>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</si>
  <si>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</si>
  <si>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</si>
  <si>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</si>
  <si>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</si>
  <si>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</si>
  <si>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</si>
  <si>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</si>
  <si>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</si>
  <si>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</si>
  <si>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</si>
  <si>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</si>
  <si>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</si>
  <si>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</si>
  <si>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</si>
  <si>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</si>
  <si>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</si>
  <si>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</si>
  <si>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</si>
  <si>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</si>
  <si>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</si>
  <si>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</si>
  <si>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</si>
  <si>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</si>
  <si>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</si>
  <si>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</si>
  <si>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</si>
  <si>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</si>
  <si>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</si>
  <si>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</si>
  <si>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</si>
  <si>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</si>
  <si>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</si>
  <si>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</si>
  <si>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</si>
  <si>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</si>
  <si>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</si>
  <si>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</si>
  <si>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</si>
  <si>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</si>
  <si>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</si>
  <si>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</si>
  <si>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</si>
  <si>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</si>
  <si>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</si>
  <si>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</si>
  <si>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</si>
  <si>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</si>
  <si>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</si>
  <si>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</si>
  <si>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</si>
  <si>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</si>
  <si>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</si>
  <si>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</si>
  <si>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</si>
  <si>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</si>
  <si>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</si>
  <si>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</si>
  <si>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</si>
  <si>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</si>
  <si>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</si>
  <si>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</si>
  <si>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</si>
  <si>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</si>
  <si>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</si>
  <si>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</si>
  <si>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</si>
  <si>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</si>
  <si>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</si>
  <si>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</si>
  <si>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</si>
  <si>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</si>
  <si>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</si>
  <si>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</si>
  <si>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</si>
  <si>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</si>
  <si>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</si>
  <si>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</si>
  <si>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</si>
  <si>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</si>
  <si>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</si>
  <si>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</si>
  <si>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</si>
  <si>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</si>
  <si>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</si>
  <si>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</si>
  <si>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</si>
  <si>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</si>
  <si>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</si>
  <si>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</si>
  <si>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</si>
  <si>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</si>
  <si>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</si>
  <si>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</si>
  <si>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</si>
  <si>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</si>
  <si>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</si>
  <si>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</si>
  <si>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</si>
  <si>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</si>
  <si>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</si>
  <si>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</si>
  <si>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</si>
  <si>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</si>
  <si>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</si>
  <si>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</si>
  <si>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</si>
  <si>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</si>
  <si>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</si>
  <si>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</si>
  <si>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</si>
  <si>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</si>
  <si>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</si>
  <si>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</si>
  <si>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</si>
  <si>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</si>
  <si>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</si>
  <si>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</si>
  <si>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</si>
  <si>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</si>
  <si>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</si>
  <si>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</si>
  <si>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</si>
  <si>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</si>
  <si>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</si>
  <si>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</si>
  <si>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</si>
  <si>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</si>
  <si>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</si>
  <si>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</si>
  <si>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</si>
  <si>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</si>
  <si>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</si>
  <si>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</si>
  <si>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</si>
  <si>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</si>
  <si>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</si>
  <si>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</si>
  <si>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</si>
  <si>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</si>
  <si>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</si>
  <si>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</si>
  <si>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</si>
  <si>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</si>
  <si>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</si>
  <si>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</si>
  <si>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</si>
  <si>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</si>
  <si>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</si>
  <si>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</si>
  <si>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</si>
  <si>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</si>
  <si>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</si>
  <si>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</si>
  <si>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</si>
  <si>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</si>
  <si>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</si>
  <si>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</si>
  <si>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</si>
  <si>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</si>
  <si>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</si>
  <si>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</si>
  <si>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</si>
  <si>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</si>
  <si>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</si>
  <si>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</si>
  <si>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</si>
  <si>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</si>
  <si>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</si>
  <si>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</si>
  <si>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</si>
  <si>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</si>
  <si>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</si>
  <si>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</si>
  <si>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</si>
  <si>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</si>
  <si>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</si>
  <si>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</si>
  <si>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</si>
  <si>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</si>
  <si>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</si>
  <si>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</si>
  <si>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</si>
  <si>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</si>
  <si>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</si>
  <si>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</si>
  <si>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</si>
  <si>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</si>
  <si>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</si>
  <si>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</si>
  <si>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</si>
  <si>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</si>
  <si>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</si>
  <si>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</si>
  <si>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</si>
  <si>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</si>
  <si>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</si>
  <si>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</si>
  <si>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</si>
  <si>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</si>
  <si>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</si>
  <si>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</si>
  <si>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</si>
  <si>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</si>
  <si>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</si>
  <si>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</si>
  <si>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</si>
  <si>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</si>
  <si>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</si>
  <si>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</si>
  <si>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</si>
  <si>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</si>
  <si>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</si>
  <si>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</si>
  <si>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</si>
  <si>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</si>
  <si>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</si>
  <si>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</si>
  <si>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</si>
  <si>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</si>
  <si>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</si>
  <si>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</si>
  <si>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</si>
  <si>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</si>
  <si>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</si>
  <si>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</si>
  <si>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</si>
  <si>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</si>
  <si>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</si>
  <si>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</si>
  <si>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</si>
  <si>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</si>
  <si>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</si>
  <si>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</si>
  <si>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</si>
  <si>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</si>
  <si>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</si>
  <si>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</si>
  <si>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</si>
  <si>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</si>
  <si>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</si>
  <si>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</si>
  <si>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</si>
  <si>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</si>
  <si>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</si>
  <si>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</si>
  <si>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</si>
  <si>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</si>
  <si>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</si>
  <si>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</si>
  <si>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</si>
  <si>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</si>
  <si>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</si>
  <si>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</si>
  <si>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</si>
  <si>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</si>
  <si>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</si>
  <si>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</si>
  <si>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</si>
  <si>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</si>
  <si>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</si>
  <si>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</si>
  <si>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</si>
  <si>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</si>
  <si>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</si>
  <si>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</si>
  <si>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</si>
  <si>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</si>
  <si>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</si>
  <si>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</si>
  <si>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</si>
  <si>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</si>
  <si>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</si>
  <si>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</si>
  <si>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</si>
  <si>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</si>
  <si>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</si>
  <si>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</si>
  <si>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</si>
  <si>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</si>
  <si>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</si>
  <si>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</si>
  <si>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</si>
  <si>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</si>
  <si>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</si>
  <si>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</si>
  <si>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</si>
  <si>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</si>
  <si>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</si>
  <si>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</si>
  <si>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</si>
  <si>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</si>
  <si>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</si>
  <si>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</si>
  <si>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</si>
  <si>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</si>
  <si>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</si>
  <si>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</si>
  <si>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</si>
  <si>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</si>
  <si>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</si>
  <si>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</si>
  <si>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</si>
  <si>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</si>
  <si>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</si>
  <si>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</si>
  <si>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</si>
  <si>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</si>
  <si>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</si>
  <si>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</si>
  <si>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</si>
  <si>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</si>
  <si>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</si>
  <si>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</si>
  <si>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</si>
  <si>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</si>
  <si>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</si>
  <si>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</si>
  <si>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</si>
  <si>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</si>
  <si>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</si>
  <si>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</si>
  <si>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</si>
  <si>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</si>
  <si>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</si>
  <si>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</si>
  <si>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</si>
  <si>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</si>
  <si>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</si>
  <si>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</si>
  <si>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</si>
  <si>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</si>
  <si>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</si>
  <si>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</si>
  <si>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</si>
  <si>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</si>
  <si>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</si>
  <si>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</si>
  <si>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</si>
  <si>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</si>
  <si>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</si>
  <si>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</si>
  <si>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</si>
  <si>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</si>
  <si>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</si>
  <si>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</si>
  <si>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</si>
  <si>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</si>
  <si>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</si>
  <si>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</si>
  <si>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</si>
  <si>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</si>
  <si>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</si>
  <si>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</si>
  <si>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</si>
  <si>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</si>
  <si>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</si>
  <si>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</si>
  <si>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</si>
  <si>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</si>
  <si>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</si>
  <si>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</si>
  <si>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</si>
  <si>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</si>
  <si>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</si>
  <si>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</si>
  <si>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</si>
  <si>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</si>
  <si>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</si>
  <si>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</si>
  <si>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</si>
  <si>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</si>
  <si>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</si>
  <si>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</si>
  <si>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</si>
  <si>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</si>
  <si>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</si>
  <si>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</si>
  <si>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</si>
  <si>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</si>
  <si>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</si>
  <si>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</si>
  <si>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</si>
  <si>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</si>
  <si>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</si>
  <si>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</si>
  <si>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</si>
  <si>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</si>
  <si>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</si>
  <si>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</si>
  <si>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</si>
  <si>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</si>
  <si>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</si>
  <si>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</si>
  <si>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</si>
  <si>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</si>
  <si>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</si>
  <si>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</si>
  <si>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</si>
  <si>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</si>
  <si>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</si>
  <si>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</si>
  <si>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</si>
  <si>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</si>
  <si>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</si>
  <si>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</si>
  <si>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</si>
  <si>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</si>
  <si>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</si>
  <si>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</si>
  <si>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</si>
  <si>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</si>
  <si>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</si>
  <si>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</si>
  <si>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</si>
  <si>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</si>
  <si>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</si>
  <si>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</si>
  <si>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</si>
  <si>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</si>
  <si>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</si>
  <si>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</si>
  <si>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</si>
  <si>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</si>
  <si>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</si>
  <si>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</si>
  <si>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</si>
  <si>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</si>
  <si>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</si>
  <si>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</si>
  <si>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</si>
  <si>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</si>
  <si>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</si>
  <si>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</si>
  <si>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</si>
  <si>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</si>
  <si>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</si>
  <si>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</si>
  <si>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</si>
  <si>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</si>
  <si>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</si>
  <si>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</si>
  <si>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</si>
  <si>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</si>
  <si>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</si>
  <si>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</si>
  <si>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</si>
  <si>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</si>
  <si>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</si>
  <si>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</si>
  <si>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</si>
  <si>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</si>
  <si>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</si>
  <si>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</si>
  <si>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</si>
  <si>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</si>
  <si>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</si>
  <si>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</si>
  <si>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</si>
  <si>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</si>
  <si>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</si>
  <si>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</si>
  <si>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</si>
  <si>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</si>
  <si>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</si>
  <si>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</si>
  <si>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</si>
  <si>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</si>
  <si>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</si>
  <si>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</si>
  <si>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</si>
  <si>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</si>
  <si>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</si>
  <si>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</si>
  <si>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</si>
  <si>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</si>
  <si>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</si>
  <si>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</si>
  <si>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</si>
  <si>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</si>
  <si>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</si>
  <si>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</si>
  <si>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</si>
  <si>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</si>
  <si>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</si>
  <si>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</si>
  <si>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</si>
  <si>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</si>
  <si>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</si>
  <si>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</si>
  <si>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</si>
  <si>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</si>
  <si>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</si>
  <si>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</si>
  <si>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</si>
  <si>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</si>
  <si>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</si>
  <si>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</si>
  <si>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</si>
  <si>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</si>
  <si>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</si>
  <si>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</si>
  <si>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</si>
  <si>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</si>
  <si>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</si>
  <si>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</si>
  <si>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</si>
  <si>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</si>
  <si>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</si>
  <si>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</si>
  <si>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</si>
  <si>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</si>
  <si>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</si>
  <si>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</si>
  <si>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</si>
  <si>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</si>
  <si>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</si>
  <si>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</si>
  <si>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</si>
  <si>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</si>
  <si>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</si>
  <si>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</si>
  <si>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</si>
  <si>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</si>
  <si>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</si>
  <si>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</si>
  <si>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</si>
  <si>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</si>
  <si>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</si>
  <si>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</si>
  <si>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</si>
  <si>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</si>
  <si>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</si>
  <si>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</si>
  <si>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</si>
  <si>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</si>
  <si>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</si>
  <si>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</si>
  <si>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</si>
  <si>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</si>
  <si>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</si>
  <si>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</si>
  <si>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</si>
  <si>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</si>
  <si>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</si>
  <si>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</si>
  <si>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</si>
  <si>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</si>
  <si>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</si>
  <si>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</si>
  <si>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</si>
  <si>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</si>
  <si>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</si>
  <si>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</si>
  <si>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</si>
  <si>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</si>
  <si>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</si>
  <si>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</si>
  <si>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</si>
  <si>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</si>
  <si>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</si>
  <si>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</si>
  <si>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</si>
  <si>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</si>
  <si>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</si>
  <si>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</si>
  <si>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</si>
  <si>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</si>
  <si>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</si>
  <si>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</si>
  <si>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</si>
  <si>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</si>
  <si>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</si>
  <si>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</si>
  <si>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</si>
  <si>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</si>
  <si>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</si>
  <si>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</si>
  <si>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</si>
  <si>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</si>
  <si>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</si>
  <si>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</si>
  <si>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</si>
  <si>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</si>
  <si>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</si>
  <si>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</si>
  <si>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</si>
  <si>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</si>
  <si>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</si>
  <si>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</si>
  <si>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</si>
  <si>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</si>
  <si>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</si>
  <si>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</si>
  <si>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</si>
  <si>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</si>
  <si>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</si>
  <si>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</si>
  <si>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</si>
  <si>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</si>
  <si>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</si>
  <si>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</si>
  <si>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</si>
  <si>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</si>
  <si>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</si>
  <si>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</si>
  <si>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</si>
  <si>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</si>
  <si>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</si>
  <si>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</si>
  <si>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</si>
  <si>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</si>
  <si>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</si>
  <si>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</si>
  <si>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</si>
  <si>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</si>
  <si>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</si>
  <si>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</si>
  <si>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</si>
  <si>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</si>
  <si>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</si>
  <si>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</si>
  <si>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</si>
  <si>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</si>
  <si>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</si>
  <si>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</si>
  <si>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</si>
  <si>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</si>
  <si>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</si>
  <si>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</si>
  <si>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</si>
  <si>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</si>
  <si>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</si>
  <si>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</si>
  <si>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</si>
  <si>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</si>
  <si>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</si>
  <si>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</si>
  <si>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</si>
  <si>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</si>
  <si>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</si>
  <si>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</si>
  <si>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</si>
  <si>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</si>
  <si>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</si>
  <si>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</si>
  <si>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</si>
  <si>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</si>
  <si>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</si>
  <si>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</si>
  <si>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</si>
  <si>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</si>
  <si>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</si>
  <si>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</si>
  <si>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</si>
  <si>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</si>
  <si>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</si>
  <si>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</si>
  <si>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</si>
  <si>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</si>
  <si>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</si>
  <si>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</si>
  <si>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</si>
  <si>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</si>
  <si>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</si>
  <si>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</si>
  <si>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</si>
  <si>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</si>
  <si>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</si>
  <si>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</si>
  <si>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</si>
  <si>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</si>
  <si>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</si>
  <si>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</si>
  <si>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</si>
  <si>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</si>
  <si>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</si>
  <si>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</si>
  <si>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</si>
  <si>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</si>
  <si>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</si>
  <si>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</si>
  <si>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</si>
  <si>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</si>
  <si>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</si>
  <si>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</si>
  <si>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</si>
  <si>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</si>
  <si>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</si>
  <si>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</si>
  <si>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</si>
  <si>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</si>
  <si>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</si>
  <si>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</si>
  <si>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</si>
  <si>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</si>
  <si>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</si>
  <si>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</si>
  <si>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</si>
  <si>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</si>
  <si>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</si>
  <si>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</si>
  <si>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</si>
  <si>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</si>
  <si>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</si>
  <si>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</si>
  <si>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</si>
  <si>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</si>
  <si>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</si>
  <si>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</si>
  <si>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</si>
  <si>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</si>
  <si>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</si>
  <si>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</si>
  <si>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</si>
  <si>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</si>
  <si>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</si>
  <si>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</si>
  <si>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</si>
  <si>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</si>
  <si>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</si>
  <si>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</si>
  <si>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</si>
  <si>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</si>
  <si>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</si>
  <si>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</si>
  <si>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</si>
  <si>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</si>
  <si>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</si>
  <si>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</si>
  <si>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</si>
  <si>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</si>
  <si>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</si>
  <si>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</si>
  <si>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</si>
  <si>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</si>
  <si>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</si>
  <si>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</si>
  <si>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</si>
  <si>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</si>
  <si>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</si>
  <si>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</si>
  <si>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</si>
  <si>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</si>
  <si>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</si>
  <si>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</si>
  <si>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</si>
  <si>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</si>
  <si>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</si>
  <si>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</si>
  <si>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</si>
  <si>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</si>
  <si>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</si>
  <si>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</si>
  <si>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</si>
  <si>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</si>
  <si>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</si>
  <si>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</si>
  <si>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</si>
  <si>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</si>
  <si>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</si>
  <si>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</si>
  <si>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</si>
  <si>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</si>
  <si>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</si>
  <si>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</si>
  <si>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</si>
  <si>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</si>
  <si>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</si>
  <si>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</si>
  <si>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</si>
  <si>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</si>
  <si>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</si>
  <si>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</si>
  <si>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</si>
  <si>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</si>
  <si>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</si>
  <si>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</si>
  <si>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</si>
  <si>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</si>
  <si>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</si>
  <si>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</si>
  <si>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</si>
  <si>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</si>
  <si>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</si>
  <si>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</si>
  <si>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</si>
  <si>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</si>
  <si>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</si>
  <si>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</si>
  <si>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</si>
  <si>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</si>
  <si>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</si>
  <si>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</si>
  <si>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</si>
  <si>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</si>
  <si>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</si>
  <si>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</si>
  <si>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</si>
  <si>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</si>
  <si>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</si>
  <si>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</si>
  <si>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</si>
  <si>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</si>
  <si>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</si>
  <si>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</si>
  <si>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</si>
  <si>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</si>
  <si>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</si>
  <si>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</si>
  <si>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</si>
  <si>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</si>
  <si>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</si>
  <si>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</si>
  <si>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</si>
  <si>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</si>
  <si>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</si>
  <si>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</si>
  <si>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</si>
  <si>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</si>
  <si>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</si>
  <si>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</si>
  <si>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</si>
  <si>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</si>
  <si>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</si>
  <si>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</si>
  <si>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</si>
  <si>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</si>
  <si>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</si>
  <si>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</si>
  <si>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</si>
  <si>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</si>
  <si>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</si>
  <si>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</si>
  <si>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</si>
  <si>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</si>
  <si>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</si>
  <si>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</si>
  <si>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</si>
  <si>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</si>
  <si>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</si>
  <si>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</si>
  <si>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</si>
  <si>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</si>
  <si>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</si>
  <si>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</si>
  <si>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</si>
  <si>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</si>
  <si>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</si>
  <si>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</si>
  <si>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</si>
  <si>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</si>
  <si>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</si>
  <si>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</si>
  <si>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</si>
  <si>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</si>
  <si>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</si>
  <si>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</si>
  <si>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</si>
  <si>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</si>
  <si>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</si>
  <si>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</si>
  <si>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</si>
  <si>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</si>
  <si>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</si>
  <si>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</si>
  <si>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</si>
  <si>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</si>
  <si>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</si>
  <si>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</si>
  <si>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</si>
  <si>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</si>
  <si>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</si>
  <si>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</si>
  <si>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</si>
  <si>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</si>
  <si>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</si>
  <si>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</si>
  <si>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</si>
  <si>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</si>
  <si>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</si>
  <si>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</si>
  <si>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</si>
  <si>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</si>
  <si>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</si>
  <si>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</si>
  <si>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</si>
  <si>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</si>
  <si>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</si>
  <si>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</si>
  <si>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</si>
  <si>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</si>
  <si>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</si>
  <si>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</si>
  <si>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</si>
  <si>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</si>
  <si>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</si>
  <si>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</si>
  <si>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</si>
  <si>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</si>
  <si>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</si>
  <si>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</si>
  <si>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</si>
  <si>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</si>
  <si>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</si>
  <si>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</si>
  <si>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</si>
  <si>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</si>
  <si>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</si>
  <si>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</si>
  <si>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</si>
  <si>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</si>
  <si>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</si>
  <si>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</si>
  <si>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</si>
  <si>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</si>
  <si>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</si>
  <si>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</si>
  <si>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</si>
  <si>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</si>
  <si>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</si>
  <si>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</si>
  <si>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</si>
  <si>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</si>
  <si>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</si>
  <si>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</si>
  <si>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</si>
  <si>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</si>
  <si>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</si>
  <si>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</si>
  <si>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</si>
  <si>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</si>
  <si>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</si>
  <si>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</si>
  <si>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</si>
  <si>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</si>
  <si>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</si>
  <si>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</si>
  <si>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</si>
  <si>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</si>
  <si>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</si>
  <si>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</si>
  <si>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</si>
  <si>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</si>
  <si>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</si>
  <si>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</si>
  <si>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</si>
  <si>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</si>
  <si>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</si>
  <si>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</si>
  <si>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</si>
  <si>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</si>
  <si>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</si>
  <si>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</si>
  <si>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</si>
  <si>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</si>
  <si>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</si>
  <si>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</si>
  <si>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</si>
  <si>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</si>
  <si>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</si>
  <si>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</si>
  <si>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</si>
  <si>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</si>
  <si>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</si>
  <si>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</si>
  <si>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</si>
  <si>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</si>
  <si>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</si>
  <si>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</si>
  <si>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</si>
  <si>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</si>
  <si>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</si>
  <si>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</si>
  <si>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</si>
  <si>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</si>
  <si>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</si>
  <si>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</si>
  <si>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</si>
  <si>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</si>
  <si>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</si>
  <si>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</si>
  <si>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</si>
  <si>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</si>
  <si>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</si>
  <si>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</si>
  <si>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</si>
  <si>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</si>
  <si>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</si>
  <si>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</si>
  <si>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</si>
  <si>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</si>
  <si>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</si>
  <si>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</si>
  <si>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</si>
  <si>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</si>
  <si>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</si>
  <si>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</si>
  <si>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</si>
  <si>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</si>
  <si>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</si>
  <si>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</si>
  <si>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</si>
  <si>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</si>
  <si>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</si>
  <si>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</si>
  <si>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</si>
  <si>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</si>
  <si>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</si>
  <si>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</si>
  <si>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</si>
  <si>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</si>
  <si>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</si>
  <si>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</si>
  <si>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</si>
  <si>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</si>
  <si>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</si>
  <si>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</si>
  <si>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</si>
  <si>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</si>
  <si>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</si>
  <si>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</si>
  <si>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</si>
  <si>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</si>
  <si>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</si>
  <si>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</si>
  <si>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</si>
  <si>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</si>
  <si>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</si>
  <si>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</si>
  <si>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</si>
  <si>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</si>
  <si>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</si>
  <si>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</si>
  <si>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</si>
  <si>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</si>
  <si>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</si>
  <si>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</si>
  <si>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</si>
  <si>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</si>
  <si>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</si>
  <si>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</si>
  <si>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</si>
  <si>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</si>
  <si>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</si>
  <si>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</si>
  <si>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</si>
  <si>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</si>
  <si>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</si>
  <si>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</si>
  <si>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</si>
  <si>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</si>
  <si>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</si>
  <si>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</si>
  <si>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</si>
  <si>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</si>
  <si>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</si>
  <si>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</si>
  <si>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</si>
  <si>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</si>
  <si>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</si>
  <si>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</si>
  <si>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</si>
  <si>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</si>
  <si>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</si>
  <si>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</si>
  <si>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</si>
  <si>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</si>
  <si>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</si>
  <si>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</si>
  <si>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</si>
  <si>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</si>
  <si>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</si>
  <si>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</si>
  <si>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</si>
  <si>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</si>
  <si>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</si>
  <si>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</si>
  <si>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</si>
  <si>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</si>
  <si>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</si>
  <si>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</si>
  <si>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</si>
  <si>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</si>
  <si>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</si>
  <si>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</si>
  <si>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</si>
  <si>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</si>
  <si>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</si>
  <si>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</si>
  <si>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</si>
  <si>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</si>
  <si>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</si>
  <si>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</si>
  <si>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</si>
  <si>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</si>
  <si>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</si>
  <si>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</si>
  <si>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</si>
  <si>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</si>
  <si>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</si>
  <si>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</si>
  <si>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</si>
  <si>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</si>
  <si>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</si>
  <si>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</si>
  <si>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</si>
  <si>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</si>
  <si>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</si>
  <si>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</si>
  <si>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</si>
  <si>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</si>
  <si>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</si>
  <si>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</si>
  <si>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</si>
  <si>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</si>
  <si>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</si>
  <si>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</si>
  <si>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</si>
  <si>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</si>
  <si>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</si>
  <si>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</si>
  <si>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</si>
  <si>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</si>
  <si>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</si>
  <si>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</si>
  <si>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</si>
  <si>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</si>
  <si>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</si>
  <si>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</si>
  <si>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</si>
  <si>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</si>
  <si>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</si>
  <si>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</si>
  <si>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</si>
  <si>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</si>
  <si>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</si>
  <si>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</si>
  <si>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</si>
  <si>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</si>
  <si>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</si>
  <si>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</si>
  <si>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</si>
  <si>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</si>
  <si>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</si>
  <si>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</si>
  <si>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</si>
  <si>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</si>
  <si>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</si>
  <si>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</si>
  <si>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</si>
  <si>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</si>
  <si>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</si>
  <si>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</si>
  <si>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</si>
  <si>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</si>
  <si>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</si>
  <si>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</si>
  <si>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</si>
  <si>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</si>
  <si>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</si>
  <si>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</si>
  <si>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</si>
  <si>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</si>
  <si>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</si>
  <si>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</si>
  <si>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</si>
  <si>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</si>
  <si>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</si>
  <si>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</si>
  <si>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</si>
  <si>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</si>
  <si>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</si>
  <si>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</si>
  <si>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</si>
  <si>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</si>
  <si>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</si>
  <si>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</si>
  <si>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</si>
  <si>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</si>
  <si>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</si>
  <si>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</si>
  <si>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</si>
  <si>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</si>
  <si>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</si>
  <si>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</si>
  <si>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</si>
  <si>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</si>
  <si>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</si>
  <si>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</si>
  <si>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</si>
  <si>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</si>
  <si>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</si>
  <si>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</si>
  <si>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</si>
  <si>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</si>
  <si>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</si>
  <si>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</si>
  <si>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</si>
  <si>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</si>
  <si>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</si>
  <si>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</si>
  <si>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</si>
  <si>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</si>
  <si>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</si>
  <si>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</si>
  <si>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</si>
  <si>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</si>
  <si>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</si>
  <si>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</si>
  <si>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</si>
  <si>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</si>
  <si>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</si>
  <si>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</si>
  <si>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</si>
  <si>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</si>
  <si>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</si>
  <si>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</si>
  <si>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</si>
  <si>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</si>
  <si>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</si>
  <si>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</si>
  <si>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</si>
  <si>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</si>
  <si>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</si>
  <si>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</si>
  <si>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</si>
  <si>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</si>
  <si>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</si>
  <si>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</si>
  <si>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</si>
  <si>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</si>
  <si>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</si>
  <si>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</si>
  <si>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</si>
  <si>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</si>
  <si>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</si>
  <si>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</si>
  <si>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</si>
  <si>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</si>
  <si>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</si>
  <si>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</si>
  <si>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</si>
  <si>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</si>
  <si>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</si>
  <si>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</si>
  <si>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</si>
  <si>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</si>
  <si>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</si>
  <si>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</si>
  <si>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</si>
  <si>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</si>
  <si>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</si>
  <si>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</si>
  <si>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</si>
  <si>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</si>
  <si>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</si>
  <si>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</si>
  <si>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</si>
  <si>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</si>
  <si>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</si>
  <si>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</si>
  <si>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</si>
  <si>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</si>
  <si>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</si>
  <si>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</si>
  <si>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</si>
  <si>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</si>
  <si>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</si>
  <si>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</si>
  <si>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</si>
  <si>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</si>
  <si>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</si>
  <si>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</si>
  <si>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</si>
  <si>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</si>
  <si>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</si>
  <si>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</si>
  <si>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</si>
  <si>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</si>
  <si>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</si>
  <si>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</si>
  <si>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</si>
  <si>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</si>
  <si>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</si>
  <si>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</si>
  <si>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</si>
  <si>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</si>
  <si>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</si>
  <si>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</si>
  <si>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</si>
  <si>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</si>
  <si>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</si>
  <si>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</si>
  <si>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</si>
  <si>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</si>
  <si>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</si>
  <si>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</si>
  <si>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</si>
  <si>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</si>
  <si>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</si>
  <si>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</si>
  <si>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</si>
  <si>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</si>
  <si>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</si>
  <si>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</si>
  <si>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</si>
  <si>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</si>
  <si>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</si>
  <si>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</si>
  <si>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</si>
  <si>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</si>
  <si>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</si>
  <si>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</si>
  <si>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</si>
  <si>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</si>
  <si>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</si>
  <si>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</si>
  <si>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</si>
  <si>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</si>
  <si>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</si>
  <si>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</si>
  <si>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</si>
  <si>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</si>
  <si>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</si>
  <si>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</si>
  <si>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</si>
  <si>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</si>
  <si>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</si>
  <si>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</si>
  <si>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</si>
  <si>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</si>
  <si>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</si>
  <si>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</si>
  <si>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</si>
  <si>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</si>
  <si>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</si>
  <si>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</si>
  <si>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</si>
  <si>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</si>
  <si>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</si>
  <si>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</si>
  <si>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</si>
  <si>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</si>
  <si>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</si>
  <si>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</si>
  <si>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</si>
  <si>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</si>
  <si>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</si>
  <si>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</si>
  <si>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</si>
  <si>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</si>
  <si>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</si>
  <si>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</si>
  <si>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</si>
  <si>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</si>
  <si>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</si>
  <si>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</si>
  <si>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</si>
  <si>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</si>
  <si>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</si>
  <si>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</si>
  <si>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</si>
  <si>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</si>
  <si>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</si>
  <si>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</si>
  <si>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</si>
  <si>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</si>
  <si>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</si>
  <si>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</si>
  <si>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</si>
  <si>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</si>
  <si>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</si>
  <si>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</si>
  <si>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</si>
  <si>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</si>
  <si>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</si>
  <si>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</si>
  <si>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</si>
  <si>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</si>
  <si>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</si>
  <si>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</si>
  <si>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</si>
  <si>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</si>
  <si>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</si>
  <si>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</si>
  <si>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</si>
  <si>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</si>
  <si>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</si>
  <si>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</si>
  <si>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</si>
  <si>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</si>
  <si>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</si>
  <si>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</si>
  <si>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</si>
  <si>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</si>
  <si>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</si>
  <si>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</si>
  <si>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</si>
  <si>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</si>
  <si>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</si>
  <si>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</si>
  <si>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</si>
  <si>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</si>
  <si>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</si>
  <si>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</si>
  <si>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</si>
  <si>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</si>
  <si>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</si>
  <si>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</si>
  <si>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</si>
  <si>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</si>
  <si>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</si>
  <si>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</si>
  <si>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</si>
  <si>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</si>
  <si>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</si>
  <si>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</si>
  <si>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</si>
  <si>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</si>
  <si>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</si>
  <si>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</si>
  <si>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</si>
  <si>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</si>
  <si>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</si>
  <si>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</si>
  <si>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</si>
  <si>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</si>
  <si>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</si>
  <si>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</si>
  <si>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</si>
  <si>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</si>
  <si>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</si>
  <si>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</si>
  <si>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</si>
  <si>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</si>
  <si>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</si>
  <si>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</si>
  <si>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</si>
  <si>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</si>
  <si>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</si>
  <si>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</si>
  <si>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</si>
  <si>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</si>
  <si>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</si>
  <si>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</si>
  <si>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</si>
  <si>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</si>
  <si>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</si>
  <si>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</si>
  <si>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</si>
  <si>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</si>
  <si>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</si>
  <si>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</si>
  <si>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</si>
  <si>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</si>
  <si>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</si>
  <si>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</si>
  <si>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</si>
  <si>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</si>
  <si>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</si>
  <si>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</si>
  <si>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</si>
  <si>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</si>
  <si>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</si>
  <si>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</si>
  <si>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</si>
  <si>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</si>
  <si>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</si>
  <si>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</si>
  <si>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</si>
  <si>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</si>
  <si>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</si>
  <si>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</si>
  <si>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</si>
  <si>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</si>
  <si>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</si>
  <si>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</si>
  <si>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</si>
  <si>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</si>
  <si>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</si>
  <si>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</si>
  <si>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</si>
  <si>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</si>
  <si>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</si>
  <si>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</si>
  <si>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</si>
  <si>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</si>
  <si>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</si>
  <si>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</si>
  <si>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</si>
  <si>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</si>
  <si>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</si>
  <si>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</si>
  <si>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</si>
  <si>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</si>
  <si>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</si>
  <si>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</si>
  <si>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</si>
  <si>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</si>
  <si>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</si>
  <si>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</si>
  <si>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</si>
  <si>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</si>
  <si>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</si>
  <si>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</si>
  <si>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</si>
  <si>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</si>
  <si>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</si>
  <si>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</si>
  <si>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</si>
  <si>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</si>
  <si>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</si>
  <si>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</si>
  <si>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</si>
  <si>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</si>
  <si>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</si>
  <si>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</si>
  <si>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</si>
  <si>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</si>
  <si>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</si>
  <si>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</si>
  <si>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</si>
  <si>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</si>
  <si>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</si>
  <si>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</si>
  <si>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</si>
  <si>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</si>
  <si>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</si>
  <si>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</si>
  <si>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</si>
  <si>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</si>
  <si>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</si>
  <si>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</si>
  <si>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</si>
  <si>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</si>
  <si>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</si>
  <si>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</si>
  <si>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</si>
  <si>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</si>
  <si>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</si>
  <si>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</si>
  <si>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</si>
  <si>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</si>
  <si>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</si>
  <si>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</si>
  <si>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</si>
  <si>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</si>
  <si>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</si>
  <si>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</si>
  <si>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</si>
  <si>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</si>
  <si>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</si>
  <si>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</si>
  <si>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</si>
  <si>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</si>
  <si>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</si>
  <si>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</si>
  <si>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</si>
  <si>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</si>
  <si>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</si>
  <si>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</si>
  <si>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</si>
  <si>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</si>
  <si>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</si>
  <si>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</si>
  <si>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</si>
  <si>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</si>
  <si>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</si>
  <si>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</si>
  <si>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</si>
  <si>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</si>
  <si>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</si>
  <si>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</si>
  <si>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</si>
  <si>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</si>
  <si>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</si>
  <si>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</si>
  <si>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</si>
  <si>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</si>
  <si>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</si>
  <si>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</si>
  <si>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</si>
  <si>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</si>
  <si>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</si>
  <si>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</si>
  <si>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</si>
  <si>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</si>
  <si>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</si>
  <si>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</si>
  <si>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</si>
  <si>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</si>
  <si>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</si>
  <si>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</si>
  <si>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</si>
  <si>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</si>
  <si>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</si>
  <si>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</si>
  <si>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</si>
  <si>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</si>
  <si>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</si>
  <si>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</si>
  <si>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</si>
  <si>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</si>
  <si>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</si>
  <si>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</si>
  <si>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</si>
  <si>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</si>
  <si>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</si>
  <si>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</si>
  <si>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</si>
  <si>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</si>
  <si>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</si>
  <si>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</si>
  <si>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</si>
  <si>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</si>
  <si>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</si>
  <si>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</si>
  <si>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</si>
  <si>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</si>
  <si>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</si>
  <si>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</si>
  <si>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</si>
  <si>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</si>
  <si>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</si>
  <si>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</si>
  <si>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</si>
  <si>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</si>
  <si>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</si>
  <si>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</si>
  <si>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</si>
  <si>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</si>
  <si>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</si>
  <si>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</si>
  <si>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</si>
  <si>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</si>
  <si>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</si>
  <si>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</si>
  <si>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</si>
  <si>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</si>
  <si>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</si>
  <si>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</si>
  <si>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</si>
  <si>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</si>
  <si>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</si>
  <si>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</si>
  <si>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</si>
  <si>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</si>
  <si>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</si>
  <si>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</si>
  <si>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</si>
  <si>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</si>
  <si>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</si>
  <si>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</si>
  <si>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</si>
  <si>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</si>
  <si>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</si>
  <si>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</si>
  <si>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</si>
  <si>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</si>
  <si>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</si>
  <si>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</si>
  <si>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</si>
  <si>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</si>
  <si>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</si>
  <si>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</si>
  <si>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</si>
  <si>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</si>
  <si>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</si>
  <si>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</si>
  <si>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</si>
  <si>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</si>
  <si>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</si>
  <si>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</si>
  <si>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</si>
  <si>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</si>
  <si>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</si>
  <si>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</si>
  <si>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</si>
  <si>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</si>
  <si>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</si>
  <si>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</si>
  <si>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</si>
  <si>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</si>
  <si>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</si>
  <si>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</si>
  <si>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</si>
  <si>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</si>
  <si>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</si>
  <si>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</si>
  <si>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</si>
  <si>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</si>
  <si>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</si>
  <si>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</si>
  <si>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</si>
  <si>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</si>
  <si>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</si>
  <si>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</si>
  <si>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</si>
  <si>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</si>
  <si>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</si>
  <si>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</si>
  <si>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</si>
  <si>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</si>
  <si>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</si>
  <si>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</si>
  <si>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</si>
  <si>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</si>
  <si>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</si>
  <si>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</si>
  <si>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</si>
  <si>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</si>
  <si>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</si>
  <si>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</si>
  <si>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</si>
  <si>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</si>
  <si>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</si>
  <si>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</si>
  <si>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</si>
  <si>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</si>
  <si>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</si>
  <si>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</si>
  <si>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</si>
  <si>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</si>
  <si>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</si>
  <si>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</si>
  <si>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</si>
  <si>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</si>
  <si>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</si>
  <si>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</si>
  <si>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</si>
  <si>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</si>
  <si>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</si>
  <si>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</si>
  <si>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</si>
  <si>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</si>
  <si>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</si>
  <si>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</si>
  <si>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</si>
  <si>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</si>
  <si>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</si>
  <si>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</si>
  <si>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</si>
  <si>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</si>
  <si>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</si>
  <si>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</si>
  <si>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</si>
  <si>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</si>
  <si>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</si>
  <si>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</si>
  <si>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</si>
  <si>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</si>
  <si>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</si>
  <si>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</si>
  <si>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</si>
  <si>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</si>
  <si>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</si>
  <si>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</si>
  <si>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</si>
  <si>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</si>
  <si>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</si>
  <si>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</si>
  <si>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</si>
  <si>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</si>
  <si>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</si>
  <si>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</si>
  <si>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</si>
  <si>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</si>
  <si>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</si>
  <si>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</si>
  <si>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</si>
  <si>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</si>
  <si>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</si>
  <si>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</si>
  <si>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</si>
  <si>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</si>
  <si>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</si>
  <si>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</si>
  <si>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</si>
  <si>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</si>
  <si>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</si>
  <si>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</si>
  <si>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</si>
  <si>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</si>
  <si>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</si>
  <si>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</si>
  <si>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</si>
  <si>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</si>
  <si>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</si>
  <si>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</si>
  <si>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</si>
  <si>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</si>
  <si>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</si>
  <si>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</si>
  <si>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</si>
  <si>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</si>
  <si>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</si>
  <si>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</si>
  <si>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</si>
  <si>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</si>
  <si>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</si>
  <si>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</si>
  <si>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</si>
  <si>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</si>
  <si>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</si>
  <si>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</si>
  <si>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</si>
  <si>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</si>
  <si>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</si>
  <si>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</si>
  <si>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</si>
  <si>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</si>
  <si>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</si>
  <si>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</si>
  <si>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</si>
  <si>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</si>
  <si>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</si>
  <si>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</si>
  <si>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</si>
  <si>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</si>
  <si>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</si>
  <si>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</si>
  <si>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</si>
  <si>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</si>
  <si>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</si>
  <si>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</si>
  <si>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</si>
  <si>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</si>
  <si>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</si>
  <si>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</si>
  <si>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</si>
  <si>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</si>
  <si>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</si>
  <si>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</si>
  <si>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</si>
  <si>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</si>
  <si>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</si>
  <si>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</si>
  <si>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</si>
  <si>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</si>
  <si>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</si>
  <si>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</si>
  <si>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</si>
  <si>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</si>
  <si>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</si>
  <si>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</si>
  <si>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</si>
  <si>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</si>
  <si>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</si>
  <si>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</si>
  <si>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</si>
  <si>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</si>
  <si>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</si>
  <si>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</si>
  <si>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</si>
  <si>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</si>
  <si>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</si>
  <si>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</si>
  <si>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</si>
  <si>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</si>
  <si>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</si>
  <si>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</si>
  <si>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</si>
  <si>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</si>
  <si>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</si>
  <si>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</si>
  <si>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</si>
  <si>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</si>
  <si>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</si>
  <si>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</si>
  <si>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</si>
  <si>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</si>
  <si>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</si>
  <si>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</si>
  <si>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</si>
  <si>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</si>
  <si>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</si>
  <si>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</si>
  <si>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</si>
  <si>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</si>
  <si>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</si>
  <si>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</si>
  <si>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</si>
  <si>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</si>
  <si>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</si>
  <si>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</si>
  <si>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</si>
  <si>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</si>
  <si>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</si>
  <si>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</si>
  <si>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</si>
  <si>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</si>
  <si>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</si>
  <si>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</si>
  <si>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</si>
  <si>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</si>
  <si>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</si>
  <si>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</si>
  <si>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</si>
  <si>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</si>
  <si>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</si>
  <si>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</si>
  <si>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</si>
  <si>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</si>
  <si>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</si>
  <si>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</si>
  <si>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</si>
  <si>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</si>
  <si>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</si>
  <si>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</si>
  <si>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</si>
  <si>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</si>
  <si>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</si>
  <si>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</si>
  <si>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</si>
  <si>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</si>
  <si>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</si>
  <si>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</si>
  <si>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</si>
  <si>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</si>
  <si>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</si>
  <si>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</si>
  <si>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</si>
  <si>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</si>
  <si>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</si>
  <si>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</si>
  <si>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</si>
  <si>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</si>
  <si>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</si>
  <si>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</si>
  <si>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</si>
  <si>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</si>
  <si>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</si>
  <si>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</si>
  <si>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</si>
  <si>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</si>
  <si>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</si>
  <si>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</si>
  <si>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</si>
  <si>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</si>
  <si>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</si>
  <si>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</si>
  <si>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</si>
  <si>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</si>
  <si>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</si>
  <si>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</si>
  <si>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</si>
  <si>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</si>
  <si>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</si>
  <si>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</si>
  <si>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</si>
  <si>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</si>
  <si>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</si>
  <si>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</si>
  <si>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</si>
  <si>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</si>
  <si>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</si>
  <si>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</si>
  <si>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</si>
  <si>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</si>
  <si>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</si>
  <si>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</si>
  <si>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</si>
  <si>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</si>
  <si>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</si>
  <si>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</si>
  <si>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</si>
  <si>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</si>
  <si>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</si>
  <si>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</si>
  <si>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</si>
  <si>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</si>
  <si>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</si>
  <si>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</si>
  <si>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</si>
  <si>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</si>
  <si>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</si>
  <si>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</si>
  <si>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</si>
  <si>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</si>
  <si>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</si>
  <si>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</si>
  <si>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</si>
  <si>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</si>
  <si>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</si>
  <si>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</si>
  <si>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</si>
  <si>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</si>
  <si>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</si>
  <si>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</si>
  <si>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</si>
  <si>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</si>
  <si>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</si>
  <si>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</si>
  <si>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</si>
  <si>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</si>
  <si>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</si>
  <si>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</si>
  <si>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</si>
  <si>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</si>
  <si>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</si>
  <si>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</si>
  <si>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</si>
  <si>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</si>
  <si>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</si>
  <si>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</si>
  <si>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</si>
  <si>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</si>
  <si>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</si>
  <si>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</si>
  <si>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</si>
  <si>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</si>
  <si>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</si>
  <si>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</si>
  <si>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</si>
  <si>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</si>
  <si>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</si>
  <si>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</si>
  <si>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</si>
  <si>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</si>
  <si>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</si>
  <si>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</si>
  <si>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</si>
  <si>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</si>
  <si>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</si>
  <si>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</si>
  <si>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</si>
  <si>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</si>
  <si>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</si>
  <si>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</si>
  <si>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</si>
  <si>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</si>
  <si>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</si>
  <si>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</si>
  <si>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</si>
  <si>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</si>
  <si>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</si>
  <si>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</si>
  <si>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</si>
  <si>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</si>
  <si>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</si>
  <si>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</si>
  <si>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</si>
  <si>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</si>
  <si>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</si>
  <si>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</si>
  <si>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</si>
  <si>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</si>
  <si>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</si>
  <si>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</si>
  <si>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</si>
  <si>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</si>
  <si>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</si>
  <si>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</si>
  <si>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</si>
  <si>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</si>
  <si>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</si>
  <si>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</si>
  <si>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</si>
  <si>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</si>
  <si>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</si>
  <si>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</si>
  <si>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</si>
  <si>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</si>
  <si>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</si>
  <si>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</si>
  <si>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</si>
  <si>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</si>
  <si>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</si>
  <si>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</si>
  <si>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</si>
  <si>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</si>
  <si>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</si>
  <si>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</si>
  <si>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</si>
  <si>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</si>
  <si>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</si>
  <si>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</si>
  <si>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</si>
  <si>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</si>
  <si>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</si>
  <si>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</si>
  <si>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</si>
  <si>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</si>
  <si>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</si>
  <si>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</si>
  <si>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</si>
  <si>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</si>
  <si>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</si>
  <si>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</si>
  <si>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</si>
  <si>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</si>
  <si>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</si>
  <si>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</si>
  <si>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</si>
  <si>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</si>
  <si>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</si>
  <si>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</si>
  <si>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</si>
  <si>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</si>
  <si>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</si>
  <si>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</si>
  <si>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</si>
  <si>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</si>
  <si>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</si>
  <si>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</si>
  <si>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</si>
  <si>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</si>
  <si>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</si>
  <si>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</si>
  <si>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</si>
  <si>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</si>
  <si>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</si>
  <si>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</si>
  <si>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</si>
  <si>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</si>
  <si>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</si>
  <si>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</si>
  <si>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</si>
  <si>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</si>
  <si>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</si>
  <si>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</si>
  <si>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</si>
  <si>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</si>
  <si>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</si>
  <si>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</si>
  <si>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</si>
  <si>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</si>
  <si>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</si>
  <si>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</si>
  <si>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</si>
  <si>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</si>
  <si>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</si>
  <si>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</si>
  <si>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</si>
  <si>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</si>
  <si>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</si>
  <si>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</si>
  <si>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</si>
  <si>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</si>
  <si>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</si>
  <si>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</si>
  <si>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</si>
  <si>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</si>
  <si>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</si>
  <si>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</si>
  <si>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</si>
  <si>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</si>
  <si>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</si>
  <si>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</si>
  <si>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</si>
  <si>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</si>
  <si>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</si>
  <si>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</si>
  <si>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</si>
  <si>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</si>
  <si>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</si>
  <si>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</si>
  <si>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</si>
  <si>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</si>
  <si>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</si>
  <si>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</si>
  <si>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</si>
  <si>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</si>
  <si>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</si>
  <si>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</si>
  <si>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</si>
  <si>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</si>
  <si>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</si>
  <si>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</si>
  <si>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</si>
  <si>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</si>
  <si>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</si>
  <si>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</si>
  <si>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</si>
  <si>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</si>
  <si>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</si>
  <si>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</si>
  <si>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</si>
  <si>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</si>
  <si>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</si>
  <si>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</si>
  <si>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</si>
  <si>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</si>
  <si>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</si>
  <si>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</si>
  <si>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</si>
  <si>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</si>
  <si>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</si>
  <si>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</si>
  <si>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</si>
  <si>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</si>
  <si>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</si>
  <si>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</si>
  <si>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</si>
  <si>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</si>
  <si>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</si>
  <si>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</si>
  <si>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</si>
  <si>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</si>
  <si>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</si>
  <si>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</si>
  <si>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</si>
  <si>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</si>
  <si>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</si>
  <si>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</si>
  <si>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</si>
  <si>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</si>
  <si>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</si>
  <si>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</si>
  <si>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</si>
  <si>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</si>
  <si>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</si>
  <si>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</si>
  <si>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</si>
  <si>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</si>
  <si>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</si>
  <si>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</si>
  <si>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</si>
  <si>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</si>
  <si>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</si>
  <si>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</si>
  <si>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</si>
  <si>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</si>
  <si>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</si>
  <si>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</si>
  <si>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</si>
  <si>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</si>
  <si>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</si>
  <si>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</si>
  <si>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</si>
  <si>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</si>
  <si>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</si>
  <si>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</si>
  <si>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</si>
  <si>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</si>
  <si>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</si>
  <si>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</si>
  <si>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</si>
  <si>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</si>
  <si>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</si>
  <si>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</si>
  <si>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</si>
  <si>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</si>
  <si>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</si>
  <si>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</si>
  <si>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</si>
  <si>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</si>
  <si>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</si>
  <si>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</si>
  <si>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</si>
  <si>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</si>
  <si>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</si>
  <si>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</si>
  <si>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</si>
  <si>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</si>
  <si>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</si>
  <si>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</si>
  <si>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</si>
  <si>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</si>
  <si>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</si>
  <si>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</si>
  <si>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</si>
  <si>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</si>
  <si>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</si>
  <si>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</si>
  <si>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</si>
  <si>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</si>
  <si>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</si>
  <si>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</si>
  <si>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</si>
  <si>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</si>
  <si>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</si>
  <si>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</si>
  <si>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</si>
  <si>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</si>
  <si>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</si>
  <si>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</si>
  <si>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</si>
  <si>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</si>
  <si>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</si>
  <si>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</si>
  <si>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</si>
  <si>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</si>
  <si>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</si>
  <si>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</si>
  <si>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</si>
  <si>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</si>
  <si>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</si>
  <si>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</si>
  <si>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</si>
  <si>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</si>
  <si>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</si>
  <si>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</si>
  <si>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</si>
  <si>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</si>
  <si>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</si>
  <si>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</si>
  <si>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</si>
  <si>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</si>
  <si>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</si>
  <si>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</si>
  <si>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</si>
  <si>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</si>
  <si>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</si>
  <si>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</si>
  <si>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</si>
  <si>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</si>
  <si>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</si>
  <si>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</si>
  <si>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</si>
  <si>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</si>
  <si>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</si>
  <si>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</si>
  <si>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</si>
  <si>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</si>
  <si>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</si>
  <si>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</si>
  <si>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</si>
  <si>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</si>
  <si>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</si>
  <si>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</si>
  <si>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</si>
  <si>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</si>
  <si>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</si>
  <si>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</si>
  <si>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</si>
  <si>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</si>
  <si>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</si>
  <si>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</si>
  <si>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</si>
  <si>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</si>
  <si>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</si>
  <si>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</si>
  <si>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</si>
  <si>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</si>
  <si>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</si>
  <si>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</si>
  <si>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</si>
  <si>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</si>
  <si>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</si>
  <si>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</si>
  <si>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</si>
  <si>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</si>
  <si>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</si>
  <si>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</si>
  <si>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</si>
  <si>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</si>
  <si>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</si>
  <si>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</si>
  <si>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</si>
  <si>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</si>
  <si>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</si>
  <si>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</si>
  <si>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</si>
  <si>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</si>
  <si>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</si>
  <si>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</si>
  <si>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</si>
  <si>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</si>
  <si>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</si>
  <si>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</si>
  <si>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</si>
  <si>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</si>
  <si>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</si>
  <si>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</si>
  <si>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</si>
  <si>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</si>
  <si>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</si>
  <si>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</si>
  <si>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</si>
  <si>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</si>
  <si>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</si>
  <si>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</si>
  <si>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</si>
  <si>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</si>
  <si>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</si>
  <si>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</si>
  <si>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</si>
  <si>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</si>
  <si>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</si>
  <si>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</si>
  <si>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</si>
  <si>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</si>
  <si>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</si>
  <si>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</si>
  <si>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</si>
  <si>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</si>
  <si>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</si>
  <si>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</si>
  <si>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</si>
  <si>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</si>
  <si>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</si>
  <si>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</si>
  <si>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</si>
  <si>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</si>
  <si>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</si>
  <si>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</si>
  <si>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</si>
  <si>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</si>
  <si>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</si>
  <si>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</si>
  <si>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</si>
  <si>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</si>
  <si>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</si>
  <si>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</si>
  <si>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</si>
  <si>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</si>
  <si>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</si>
  <si>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</si>
  <si>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</si>
  <si>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</si>
  <si>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</si>
  <si>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</si>
  <si>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</si>
  <si>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</si>
  <si>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</si>
  <si>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</si>
  <si>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</si>
  <si>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</si>
  <si>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</si>
  <si>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</si>
  <si>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</si>
  <si>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</si>
  <si>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</si>
  <si>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</si>
  <si>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</si>
  <si>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</si>
  <si>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</si>
  <si>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</si>
  <si>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</si>
  <si>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</si>
  <si>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</si>
  <si>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</si>
  <si>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</si>
  <si>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</si>
  <si>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</si>
  <si>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</si>
  <si>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</si>
  <si>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</si>
  <si>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</si>
  <si>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</si>
  <si>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</si>
  <si>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</si>
  <si>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</si>
  <si>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</si>
  <si>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</si>
  <si>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</si>
  <si>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</si>
  <si>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</si>
  <si>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</si>
  <si>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</si>
  <si>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</si>
  <si>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</si>
  <si>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</si>
  <si>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</si>
  <si>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</si>
  <si>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</si>
  <si>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</si>
  <si>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</si>
  <si>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</si>
  <si>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</si>
  <si>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</si>
  <si>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</si>
  <si>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</si>
  <si>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</si>
  <si>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</si>
  <si>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</si>
  <si>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</si>
  <si>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</si>
  <si>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</si>
  <si>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</si>
  <si>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</si>
  <si>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</si>
  <si>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</si>
  <si>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</si>
  <si>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</si>
  <si>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</si>
  <si>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</si>
  <si>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</si>
  <si>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</si>
  <si>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</si>
  <si>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</si>
  <si>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</si>
  <si>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</si>
  <si>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</si>
  <si>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</si>
  <si>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</si>
  <si>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</si>
  <si>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</si>
  <si>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</si>
  <si>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</si>
  <si>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</si>
  <si>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</si>
  <si>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</si>
  <si>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</si>
  <si>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</si>
  <si>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</si>
  <si>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</si>
  <si>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</si>
  <si>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</si>
  <si>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</si>
  <si>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</si>
  <si>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</si>
  <si>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</si>
  <si>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</si>
  <si>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</si>
  <si>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</si>
  <si>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</si>
  <si>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</si>
  <si>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</si>
  <si>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</si>
  <si>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</si>
  <si>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</si>
  <si>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</si>
  <si>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</si>
  <si>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</si>
  <si>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</si>
  <si>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</si>
  <si>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</si>
  <si>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</si>
  <si>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</si>
  <si>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</si>
  <si>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</si>
  <si>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</si>
  <si>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</si>
  <si>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</si>
  <si>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</si>
  <si>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</si>
  <si>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</si>
  <si>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</si>
  <si>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</si>
  <si>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</si>
  <si>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</si>
  <si>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</si>
  <si>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</si>
  <si>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</si>
  <si>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</si>
  <si>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</si>
  <si>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</si>
  <si>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</si>
  <si>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</si>
  <si>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</si>
  <si>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</si>
  <si>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</si>
  <si>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</si>
  <si>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</si>
  <si>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</si>
  <si>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</si>
  <si>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</si>
  <si>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</si>
  <si>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</si>
  <si>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</si>
  <si>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</si>
  <si>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</si>
  <si>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</si>
  <si>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</si>
  <si>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</si>
  <si>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</si>
  <si>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</si>
  <si>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</si>
  <si>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</si>
  <si>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</si>
  <si>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</si>
  <si>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</si>
  <si>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</si>
  <si>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</si>
  <si>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</si>
  <si>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</si>
  <si>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</si>
  <si>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</si>
  <si>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</si>
  <si>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</si>
  <si>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</si>
  <si>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</si>
  <si>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</si>
  <si>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</si>
  <si>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</si>
  <si>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</si>
  <si>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</si>
  <si>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</si>
  <si>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</si>
  <si>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</si>
  <si>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</si>
  <si>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</si>
  <si>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</si>
  <si>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</si>
  <si>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</si>
  <si>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</si>
  <si>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</si>
  <si>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</si>
  <si>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</si>
  <si>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</si>
  <si>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</si>
  <si>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</si>
  <si>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</si>
  <si>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</si>
  <si>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</si>
  <si>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</si>
  <si>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</si>
  <si>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</si>
  <si>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</si>
  <si>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</si>
  <si>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</si>
  <si>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</si>
  <si>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</si>
  <si>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</si>
  <si>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</si>
  <si>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</si>
  <si>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</si>
  <si>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</si>
  <si>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</si>
  <si>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</si>
  <si>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</si>
  <si>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</si>
  <si>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</si>
  <si>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</si>
  <si>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</si>
  <si>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</si>
  <si>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</si>
  <si>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</si>
  <si>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</si>
  <si>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</si>
  <si>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</si>
  <si>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</si>
  <si>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</si>
  <si>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</si>
  <si>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</si>
  <si>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</si>
  <si>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</si>
  <si>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</si>
  <si>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</si>
  <si>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</si>
  <si>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</si>
  <si>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</si>
  <si>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</si>
  <si>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</si>
  <si>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</si>
  <si>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</si>
  <si>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</si>
  <si>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</si>
  <si>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</si>
  <si>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</si>
  <si>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</si>
  <si>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</si>
  <si>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</si>
  <si>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</si>
  <si>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</si>
  <si>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</si>
  <si>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</si>
  <si>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</si>
  <si>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</si>
  <si>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</si>
  <si>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</si>
  <si>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</si>
  <si>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</si>
  <si>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</si>
  <si>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</si>
  <si>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</si>
  <si>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</si>
  <si>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</si>
  <si>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</si>
  <si>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</si>
  <si>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</si>
  <si>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</si>
  <si>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</si>
  <si>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</si>
  <si>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</si>
  <si>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</si>
  <si>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</si>
  <si>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</si>
  <si>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</si>
  <si>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</si>
  <si>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</si>
  <si>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</si>
  <si>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</si>
  <si>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</si>
  <si>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</si>
  <si>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</si>
  <si>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</si>
  <si>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</si>
  <si>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</si>
  <si>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</si>
  <si>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</si>
  <si>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</si>
  <si>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</si>
  <si>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</si>
  <si>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</si>
  <si>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</si>
  <si>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</si>
  <si>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</si>
  <si>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</si>
  <si>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</si>
  <si>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</si>
  <si>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</si>
  <si>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</si>
  <si>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</si>
  <si>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</si>
  <si>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</si>
  <si>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</si>
  <si>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</si>
  <si>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</si>
  <si>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</si>
  <si>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</si>
  <si>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</si>
  <si>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</si>
  <si>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</si>
  <si>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</si>
  <si>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</si>
  <si>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</si>
  <si>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</si>
  <si>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</si>
  <si>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</si>
  <si>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</si>
  <si>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</si>
  <si>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</si>
  <si>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</si>
  <si>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</si>
  <si>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</si>
  <si>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</si>
  <si>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</si>
  <si>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</si>
  <si>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</si>
  <si>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</si>
  <si>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</si>
  <si>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</si>
  <si>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</si>
  <si>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</si>
  <si>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</si>
  <si>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</si>
  <si>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</si>
  <si>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</si>
  <si>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</si>
  <si>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</si>
  <si>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</si>
  <si>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</si>
  <si>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</si>
  <si>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</si>
  <si>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</si>
  <si>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</si>
  <si>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</si>
  <si>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</si>
  <si>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</si>
  <si>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</si>
  <si>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</si>
  <si>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</si>
  <si>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</si>
  <si>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</si>
  <si>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</si>
  <si>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</si>
  <si>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</si>
  <si>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</si>
  <si>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</si>
  <si>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</si>
  <si>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</si>
  <si>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</si>
  <si>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</si>
  <si>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</si>
  <si>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</si>
  <si>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</si>
  <si>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</si>
  <si>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</si>
  <si>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</si>
  <si>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</si>
  <si>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</si>
  <si>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</si>
  <si>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</si>
  <si>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</si>
  <si>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</si>
  <si>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</si>
  <si>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</si>
  <si>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</si>
  <si>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</si>
  <si>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</si>
  <si>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</si>
  <si>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</si>
  <si>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</si>
  <si>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</si>
  <si>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</si>
  <si>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</si>
  <si>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</si>
  <si>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</si>
  <si>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</si>
  <si>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</si>
  <si>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</si>
  <si>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</si>
  <si>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</si>
  <si>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</si>
  <si>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</si>
  <si>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</si>
  <si>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</si>
  <si>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</si>
  <si>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</si>
  <si>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</si>
  <si>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</si>
  <si>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</si>
  <si>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</si>
  <si>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</si>
  <si>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</si>
  <si>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</si>
  <si>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</si>
  <si>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</si>
  <si>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</si>
  <si>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</si>
  <si>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</si>
  <si>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</si>
  <si>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</si>
  <si>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</si>
  <si>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</si>
  <si>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</si>
  <si>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</si>
  <si>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</si>
  <si>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</si>
  <si>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</si>
  <si>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</si>
  <si>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</si>
  <si>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</si>
  <si>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</si>
  <si>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</si>
  <si>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</si>
  <si>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</si>
  <si>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</si>
  <si>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</si>
  <si>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</si>
  <si>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</si>
  <si>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</si>
  <si>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</si>
  <si>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</si>
  <si>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</si>
  <si>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</si>
  <si>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</si>
  <si>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</si>
  <si>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</si>
  <si>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</si>
  <si>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</si>
  <si>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</si>
  <si>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</si>
  <si>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</si>
  <si>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</si>
  <si>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</si>
  <si>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</si>
  <si>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</si>
  <si>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</si>
  <si>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</si>
  <si>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</si>
  <si>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</si>
  <si>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</si>
  <si>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</si>
  <si>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</si>
  <si>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</si>
  <si>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</si>
  <si>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</si>
  <si>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</si>
  <si>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</si>
  <si>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</si>
  <si>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</si>
  <si>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</si>
  <si>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</si>
  <si>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</si>
  <si>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</si>
  <si>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</si>
  <si>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</si>
  <si>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</si>
  <si>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</si>
  <si>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</si>
  <si>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</si>
  <si>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</si>
  <si>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</si>
  <si>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</si>
  <si>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</si>
  <si>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</si>
  <si>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</si>
  <si>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</si>
  <si>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</si>
  <si>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</si>
  <si>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</si>
  <si>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</si>
  <si>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</si>
  <si>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</si>
  <si>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</si>
  <si>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</si>
  <si>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</si>
  <si>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</si>
  <si>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</si>
  <si>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</si>
  <si>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</si>
  <si>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</si>
  <si>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</si>
  <si>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</si>
  <si>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</si>
  <si>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</si>
  <si>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</si>
  <si>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</si>
  <si>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</si>
  <si>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</si>
  <si>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</si>
  <si>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</si>
  <si>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</si>
  <si>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</si>
  <si>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</si>
  <si>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</si>
  <si>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</si>
  <si>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</si>
  <si>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</si>
  <si>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</si>
  <si>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</si>
  <si>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</si>
  <si>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</si>
  <si>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</si>
  <si>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</si>
  <si>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</si>
  <si>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</si>
  <si>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</si>
  <si>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</si>
  <si>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</si>
  <si>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</si>
  <si>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</si>
  <si>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</si>
  <si>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</si>
  <si>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</si>
  <si>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</si>
  <si>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</si>
  <si>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</si>
  <si>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</si>
  <si>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</si>
  <si>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</si>
  <si>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</si>
  <si>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</si>
  <si>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</si>
  <si>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</si>
  <si>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</si>
  <si>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</si>
  <si>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</si>
  <si>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</si>
  <si>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</si>
  <si>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</si>
  <si>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</si>
  <si>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</si>
  <si>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</si>
  <si>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</si>
  <si>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</si>
  <si>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</si>
  <si>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</si>
  <si>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</si>
  <si>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</si>
  <si>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</si>
  <si>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</si>
  <si>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</si>
  <si>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</si>
  <si>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</si>
  <si>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</si>
  <si>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</si>
  <si>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</si>
  <si>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</si>
  <si>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</si>
  <si>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</si>
  <si>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</si>
  <si>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</si>
  <si>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</si>
  <si>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</si>
  <si>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</si>
  <si>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</si>
  <si>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</si>
  <si>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</si>
  <si>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</si>
  <si>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</si>
  <si>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</si>
  <si>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</si>
  <si>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</si>
  <si>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</si>
  <si>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</si>
  <si>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</si>
  <si>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</si>
  <si>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</si>
  <si>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</si>
  <si>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</si>
  <si>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</si>
  <si>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</si>
  <si>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</si>
  <si>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</si>
  <si>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</si>
  <si>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</si>
  <si>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</si>
  <si>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</si>
  <si>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</si>
  <si>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</si>
  <si>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</si>
  <si>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</si>
  <si>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</si>
  <si>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</si>
  <si>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</si>
  <si>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</si>
  <si>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</si>
  <si>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</si>
  <si>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</si>
  <si>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</si>
  <si>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</si>
  <si>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</si>
  <si>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</si>
  <si>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</si>
  <si>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</si>
  <si>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</si>
  <si>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</si>
  <si>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</si>
  <si>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</si>
  <si>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</si>
  <si>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</si>
  <si>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</si>
  <si>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</si>
  <si>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</si>
  <si>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</si>
  <si>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</si>
  <si>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</si>
  <si>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</si>
  <si>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</si>
  <si>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</si>
  <si>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</si>
  <si>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</si>
  <si>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</si>
  <si>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</si>
  <si>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</si>
  <si>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</si>
  <si>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</si>
  <si>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</si>
  <si>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</si>
  <si>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</si>
  <si>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</si>
  <si>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</si>
  <si>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</si>
  <si>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</si>
  <si>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</si>
  <si>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</si>
  <si>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</si>
  <si>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</si>
  <si>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</si>
  <si>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</si>
  <si>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</si>
  <si>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</si>
  <si>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</si>
  <si>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</si>
  <si>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</si>
  <si>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</si>
  <si>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</si>
  <si>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</si>
  <si>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</si>
  <si>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</si>
  <si>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</si>
  <si>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</si>
  <si>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</si>
  <si>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</si>
  <si>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</si>
  <si>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</si>
  <si>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</si>
  <si>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</si>
  <si>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</si>
  <si>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</si>
  <si>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</si>
  <si>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</si>
  <si>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</si>
  <si>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</si>
  <si>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</si>
  <si>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</si>
  <si>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</si>
  <si>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</si>
  <si>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</si>
  <si>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</si>
  <si>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</si>
  <si>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</si>
  <si>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</si>
  <si>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</si>
  <si>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</si>
  <si>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</si>
  <si>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</si>
  <si>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</si>
  <si>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</si>
  <si>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</si>
  <si>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</si>
  <si>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</si>
  <si>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</si>
  <si>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</si>
  <si>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</si>
  <si>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</si>
  <si>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</si>
  <si>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</si>
  <si>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</si>
  <si>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</si>
  <si>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</si>
  <si>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</si>
  <si>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</si>
  <si>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</si>
  <si>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</si>
  <si>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</si>
  <si>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</si>
  <si>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</si>
  <si>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</si>
  <si>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</si>
  <si>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</si>
  <si>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</si>
  <si>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</si>
  <si>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</si>
  <si>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</si>
  <si>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</si>
  <si>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</si>
  <si>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</si>
  <si>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</si>
  <si>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</si>
  <si>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</si>
  <si>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</si>
  <si>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</si>
  <si>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</si>
  <si>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</si>
  <si>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</si>
  <si>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</si>
  <si>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</si>
  <si>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</si>
  <si>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</si>
  <si>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</si>
  <si>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</si>
  <si>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</si>
  <si>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</si>
  <si>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</si>
  <si>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</si>
  <si>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</si>
  <si>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</si>
  <si>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</si>
  <si>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</si>
  <si>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</si>
  <si>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</si>
  <si>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</si>
  <si>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</si>
  <si>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</si>
  <si>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</si>
  <si>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</si>
  <si>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</si>
  <si>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</si>
  <si>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</si>
  <si>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</si>
  <si>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</si>
  <si>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</si>
  <si>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</si>
  <si>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</si>
  <si>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</si>
  <si>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</si>
  <si>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</si>
  <si>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</si>
  <si>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</si>
  <si>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</si>
  <si>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</si>
  <si>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</si>
  <si>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</si>
  <si>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</si>
  <si>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</si>
  <si>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</si>
  <si>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</si>
  <si>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</si>
  <si>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</si>
  <si>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</si>
  <si>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</si>
  <si>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</si>
  <si>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</si>
  <si>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</si>
  <si>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</si>
  <si>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</si>
  <si>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</si>
  <si>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</si>
  <si>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</si>
  <si>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</si>
  <si>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</si>
  <si>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</si>
  <si>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</si>
  <si>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</si>
  <si>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</si>
  <si>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</si>
  <si>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</si>
  <si>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</si>
  <si>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</si>
  <si>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</si>
  <si>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</si>
  <si>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</si>
  <si>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</si>
  <si>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</si>
  <si>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</si>
  <si>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</si>
  <si>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</si>
  <si>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</si>
  <si>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</si>
  <si>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</si>
  <si>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</si>
  <si>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</si>
  <si>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</si>
  <si>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</si>
  <si>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</si>
  <si>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</si>
  <si>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</si>
  <si>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</si>
  <si>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</si>
  <si>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</si>
  <si>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</si>
  <si>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</si>
  <si>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</si>
  <si>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</si>
  <si>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</si>
  <si>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</si>
  <si>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</si>
  <si>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</si>
  <si>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</si>
  <si>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</si>
  <si>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</si>
  <si>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</si>
  <si>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</si>
  <si>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</si>
  <si>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</si>
  <si>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</si>
  <si>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</si>
  <si>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</si>
  <si>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</si>
  <si>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</si>
  <si>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</si>
  <si>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</si>
  <si>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</si>
  <si>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</si>
  <si>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</si>
  <si>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</si>
  <si>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</si>
  <si>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</si>
  <si>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</si>
  <si>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</si>
  <si>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</si>
  <si>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</si>
  <si>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</si>
  <si>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</si>
  <si>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</si>
  <si>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</si>
  <si>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</si>
  <si>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</si>
  <si>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</si>
  <si>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</si>
  <si>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</si>
  <si>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</si>
  <si>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</si>
  <si>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</si>
  <si>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</si>
  <si>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</si>
  <si>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</si>
  <si>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</si>
  <si>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</si>
  <si>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</si>
  <si>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</si>
  <si>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</si>
  <si>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</si>
  <si>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</si>
  <si>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</si>
  <si>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</si>
  <si>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</si>
  <si>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</si>
  <si>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</si>
  <si>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</si>
  <si>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</si>
  <si>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</si>
  <si>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</si>
  <si>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</si>
  <si>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</si>
  <si>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</si>
  <si>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</si>
  <si>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</si>
  <si>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</si>
  <si>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</si>
  <si>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</si>
  <si>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</si>
  <si>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</si>
  <si>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</si>
  <si>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</si>
  <si>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</si>
  <si>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</si>
  <si>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</si>
  <si>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</si>
  <si>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</si>
  <si>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</si>
  <si>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</si>
  <si>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</si>
  <si>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</si>
  <si>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</si>
  <si>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</si>
  <si>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</si>
  <si>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</si>
  <si>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</si>
  <si>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</si>
  <si>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</si>
  <si>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</si>
  <si>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</si>
  <si>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</si>
  <si>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</si>
  <si>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</si>
  <si>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</si>
  <si>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</si>
  <si>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</si>
  <si>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</si>
  <si>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</si>
  <si>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</si>
  <si>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</si>
  <si>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</si>
  <si>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</si>
  <si>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</si>
  <si>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</si>
  <si>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</si>
  <si>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</si>
  <si>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</si>
  <si>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</si>
  <si>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</si>
  <si>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</si>
  <si>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</si>
  <si>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</si>
  <si>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</si>
  <si>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</si>
  <si>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</si>
  <si>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</si>
  <si>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</si>
  <si>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</si>
  <si>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</si>
  <si>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</si>
  <si>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</si>
  <si>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</si>
  <si>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</si>
  <si>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</si>
  <si>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</si>
  <si>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</si>
  <si>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</si>
  <si>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</si>
  <si>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</si>
  <si>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</si>
  <si>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</si>
  <si>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</si>
  <si>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</si>
  <si>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</si>
  <si>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</si>
  <si>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</si>
  <si>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</si>
  <si>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</si>
  <si>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</si>
  <si>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</si>
  <si>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</si>
  <si>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</si>
  <si>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</si>
  <si>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</si>
  <si>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</si>
  <si>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</si>
  <si>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</si>
  <si>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</si>
  <si>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</si>
  <si>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</si>
  <si>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</si>
  <si>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</si>
  <si>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</si>
  <si>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</si>
  <si>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</si>
  <si>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</si>
  <si>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</si>
  <si>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</si>
  <si>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</si>
  <si>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</si>
  <si>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</si>
  <si>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</si>
  <si>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</si>
  <si>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</si>
  <si>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</si>
  <si>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</si>
  <si>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</si>
  <si>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</si>
  <si>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</si>
  <si>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</si>
  <si>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</si>
  <si>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</si>
  <si>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</si>
  <si>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</si>
  <si>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</si>
  <si>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</si>
  <si>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</si>
  <si>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</si>
  <si>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</si>
  <si>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</si>
  <si>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</si>
  <si>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</si>
  <si>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</si>
  <si>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</si>
  <si>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</si>
  <si>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</si>
  <si>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</si>
  <si>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</si>
  <si>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</si>
  <si>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</si>
  <si>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</si>
  <si>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</si>
  <si>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</si>
  <si>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</si>
  <si>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</si>
  <si>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</si>
  <si>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</si>
  <si>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</si>
  <si>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</si>
  <si>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</si>
  <si>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</si>
  <si>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</si>
  <si>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</si>
  <si>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</si>
  <si>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</si>
  <si>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</si>
  <si>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</si>
  <si>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</si>
  <si>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</si>
  <si>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</si>
  <si>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</si>
  <si>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</si>
  <si>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</si>
  <si>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</si>
  <si>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</si>
  <si>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</si>
  <si>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</si>
  <si>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</si>
  <si>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</si>
  <si>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</si>
  <si>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</si>
  <si>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</si>
  <si>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</si>
  <si>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</si>
  <si>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</si>
  <si>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</si>
  <si>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</si>
  <si>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</si>
  <si>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</si>
  <si>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</si>
  <si>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</si>
  <si>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</si>
  <si>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</si>
  <si>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</si>
  <si>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</si>
  <si>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</si>
  <si>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</si>
  <si>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</si>
  <si>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</si>
  <si>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</si>
  <si>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</si>
  <si>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</si>
  <si>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</si>
  <si>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</si>
  <si>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</si>
  <si>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</si>
  <si>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</si>
  <si>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</si>
  <si>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</si>
  <si>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</si>
  <si>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</si>
  <si>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</si>
  <si>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</si>
  <si>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</si>
  <si>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</si>
  <si>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</si>
  <si>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</si>
  <si>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</si>
  <si>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</si>
  <si>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</si>
  <si>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</si>
  <si>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</si>
  <si>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</si>
  <si>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</si>
  <si>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</si>
  <si>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</si>
  <si>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</si>
  <si>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</si>
  <si>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</si>
  <si>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</si>
  <si>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</si>
  <si>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</si>
  <si>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</si>
  <si>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</si>
  <si>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</si>
  <si>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</si>
  <si>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</si>
  <si>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</si>
  <si>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</si>
  <si>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</si>
  <si>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</si>
  <si>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</si>
  <si>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</si>
  <si>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</si>
  <si>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</si>
  <si>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</si>
  <si>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</si>
  <si>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</si>
  <si>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</si>
  <si>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</si>
  <si>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</si>
  <si>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</si>
  <si>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</si>
  <si>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</si>
  <si>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</si>
  <si>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</si>
  <si>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</si>
  <si>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</si>
  <si>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</si>
  <si>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</si>
  <si>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</si>
  <si>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</si>
  <si>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</si>
  <si>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</si>
  <si>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</si>
  <si>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</si>
  <si>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</si>
  <si>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</si>
  <si>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</si>
  <si>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</si>
  <si>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</si>
  <si>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</si>
  <si>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</si>
  <si>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</si>
  <si>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</si>
  <si>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</si>
  <si>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</si>
  <si>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</si>
  <si>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</si>
  <si>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</si>
  <si>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</si>
  <si>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</si>
  <si>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</si>
  <si>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</si>
  <si>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</si>
  <si>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</si>
  <si>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</si>
  <si>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</si>
  <si>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</si>
  <si>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</si>
  <si>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</si>
  <si>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</si>
  <si>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</si>
  <si>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</si>
  <si>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</si>
  <si>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</si>
  <si>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</si>
  <si>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</si>
  <si>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</si>
  <si>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</si>
  <si>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</si>
  <si>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</si>
  <si>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</si>
  <si>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</si>
  <si>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</si>
  <si>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</si>
  <si>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</si>
  <si>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</si>
  <si>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</si>
  <si>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</si>
  <si>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</si>
  <si>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</si>
  <si>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</si>
  <si>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</si>
  <si>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</si>
  <si>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</si>
  <si>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</si>
  <si>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</si>
  <si>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</si>
  <si>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</si>
  <si>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</si>
  <si>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</si>
  <si>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</si>
  <si>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</si>
  <si>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</si>
  <si>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</si>
  <si>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</si>
  <si>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</si>
  <si>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</si>
  <si>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</si>
  <si>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</si>
  <si>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</si>
  <si>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</si>
  <si>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</si>
  <si>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</si>
  <si>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</si>
  <si>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</si>
  <si>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</si>
  <si>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</si>
  <si>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</si>
  <si>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</si>
  <si>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</si>
  <si>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</si>
  <si>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</si>
  <si>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</si>
  <si>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</si>
  <si>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</si>
  <si>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</si>
  <si>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</si>
  <si>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</si>
  <si>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</si>
  <si>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</si>
  <si>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</si>
  <si>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</si>
  <si>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</si>
  <si>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</si>
  <si>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</si>
  <si>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</si>
  <si>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</si>
  <si>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</si>
  <si>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</si>
  <si>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</si>
  <si>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</si>
  <si>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</si>
  <si>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</si>
  <si>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</si>
  <si>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</si>
  <si>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</si>
  <si>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</si>
  <si>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</si>
  <si>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</si>
  <si>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</si>
  <si>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</si>
  <si>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</si>
  <si>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</si>
  <si>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</si>
  <si>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</si>
  <si>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</si>
  <si>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</si>
  <si>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</si>
  <si>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</si>
  <si>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</si>
  <si>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</si>
  <si>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</si>
  <si>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</si>
  <si>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</si>
  <si>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</si>
  <si>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</si>
  <si>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</si>
  <si>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</si>
  <si>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</si>
  <si>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</si>
  <si>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</si>
  <si>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</si>
  <si>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</si>
  <si>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</si>
  <si>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</si>
  <si>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</si>
  <si>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</si>
  <si>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</si>
  <si>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</si>
  <si>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</si>
  <si>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</si>
  <si>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</si>
  <si>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</si>
  <si>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</si>
  <si>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</si>
  <si>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</si>
  <si>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</si>
  <si>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</si>
  <si>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</si>
  <si>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</si>
  <si>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</si>
  <si>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</si>
  <si>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</si>
  <si>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</si>
  <si>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</si>
  <si>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</si>
  <si>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</si>
  <si>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</si>
  <si>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</si>
  <si>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</si>
  <si>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</si>
  <si>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</si>
  <si>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</si>
  <si>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</si>
  <si>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</si>
  <si>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</si>
  <si>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</si>
  <si>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</si>
  <si>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</si>
  <si>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</si>
  <si>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</si>
  <si>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</si>
  <si>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</si>
  <si>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</si>
  <si>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</si>
  <si>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</si>
  <si>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</si>
  <si>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</si>
  <si>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</si>
  <si>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</si>
  <si>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</si>
  <si>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</si>
  <si>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</si>
  <si>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</si>
  <si>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</si>
  <si>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</si>
  <si>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</si>
  <si>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</si>
  <si>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</si>
  <si>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</si>
  <si>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</si>
  <si>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</si>
  <si>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</si>
  <si>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</si>
  <si>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</si>
  <si>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</si>
  <si>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</si>
  <si>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</si>
  <si>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</si>
  <si>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</si>
  <si>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</si>
  <si>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</si>
  <si>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</si>
  <si>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</si>
  <si>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</si>
  <si>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</si>
  <si>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</si>
  <si>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</si>
  <si>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</si>
  <si>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</si>
  <si>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</si>
  <si>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</si>
  <si>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</si>
  <si>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</si>
  <si>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</si>
  <si>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</si>
  <si>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</si>
  <si>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</si>
  <si>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</si>
  <si>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</si>
  <si>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</si>
  <si>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</si>
  <si>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</si>
  <si>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</si>
  <si>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</si>
  <si>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</si>
  <si>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</si>
  <si>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</si>
  <si>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</si>
  <si>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</si>
  <si>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</si>
  <si>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</si>
  <si>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</si>
  <si>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</si>
  <si>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</si>
  <si>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</si>
  <si>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</si>
  <si>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</si>
  <si>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</si>
  <si>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</si>
  <si>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</si>
  <si>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</si>
  <si>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</si>
  <si>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</si>
  <si>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</si>
  <si>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</si>
  <si>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</si>
  <si>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</si>
  <si>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</si>
  <si>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</si>
  <si>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</si>
  <si>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</si>
  <si>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</si>
  <si>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</si>
  <si>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</si>
  <si>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</si>
  <si>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</si>
  <si>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</si>
  <si>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</si>
  <si>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</si>
  <si>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</si>
  <si>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</si>
  <si>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</si>
  <si>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</si>
  <si>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</si>
  <si>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</si>
  <si>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</si>
  <si>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</si>
  <si>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</si>
  <si>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</si>
  <si>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</si>
  <si>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</si>
  <si>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</si>
  <si>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</si>
  <si>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</si>
  <si>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</si>
  <si>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</si>
  <si>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</si>
  <si>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</si>
  <si>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</si>
  <si>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</si>
  <si>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</si>
  <si>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</si>
  <si>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</si>
  <si>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</si>
  <si>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</si>
  <si>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</si>
  <si>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</si>
  <si>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</si>
  <si>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</si>
  <si>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</si>
  <si>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</si>
  <si>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</si>
  <si>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</si>
  <si>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</si>
  <si>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</si>
  <si>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</si>
  <si>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</si>
  <si>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</si>
  <si>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</si>
  <si>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</si>
  <si>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</si>
  <si>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</si>
  <si>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</si>
  <si>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</si>
  <si>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</si>
  <si>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</si>
  <si>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</si>
  <si>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</si>
  <si>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</si>
  <si>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</si>
  <si>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</si>
  <si>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</si>
  <si>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</si>
  <si>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</si>
  <si>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</si>
  <si>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</si>
  <si>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</si>
  <si>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</si>
  <si>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</si>
  <si>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</si>
  <si>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</si>
  <si>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</si>
  <si>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</si>
  <si>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</si>
  <si>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</si>
  <si>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</si>
  <si>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</si>
  <si>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</si>
  <si>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</si>
  <si>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</si>
  <si>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</si>
  <si>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</si>
  <si>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</si>
  <si>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</si>
  <si>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</si>
  <si>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</si>
  <si>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</si>
  <si>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</si>
  <si>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</si>
  <si>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</si>
  <si>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</si>
  <si>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</si>
  <si>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</si>
  <si>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</si>
  <si>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</si>
  <si>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</si>
  <si>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</si>
  <si>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</si>
  <si>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</si>
  <si>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</si>
  <si>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</si>
  <si>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</si>
  <si>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</si>
  <si>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</si>
  <si>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</si>
  <si>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</si>
  <si>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</si>
  <si>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</si>
  <si>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</si>
  <si>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</si>
  <si>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</si>
  <si>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</si>
  <si>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</si>
  <si>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</si>
  <si>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</si>
  <si>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</si>
  <si>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</si>
  <si>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</si>
  <si>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</si>
  <si>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</si>
  <si>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</si>
  <si>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</si>
  <si>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</si>
  <si>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</si>
  <si>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</si>
  <si>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</si>
  <si>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</si>
  <si>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</si>
  <si>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</si>
  <si>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</si>
  <si>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</si>
  <si>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</si>
  <si>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</si>
  <si>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</si>
  <si>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</si>
  <si>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</si>
  <si>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</si>
  <si>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</si>
  <si>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</si>
  <si>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</si>
  <si>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</si>
  <si>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</si>
  <si>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</si>
  <si>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</si>
  <si>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</si>
  <si>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</si>
  <si>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</si>
  <si>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</si>
  <si>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</si>
  <si>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</si>
  <si>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</si>
  <si>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</si>
  <si>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</si>
  <si>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</si>
  <si>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</si>
  <si>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</si>
  <si>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</si>
  <si>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</si>
  <si>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</si>
  <si>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</si>
  <si>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</si>
  <si>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</si>
  <si>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</si>
  <si>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</si>
  <si>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</si>
  <si>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</si>
  <si>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</si>
  <si>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</si>
  <si>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</si>
  <si>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</si>
  <si>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</si>
  <si>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</si>
  <si>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</si>
  <si>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</si>
  <si>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</si>
  <si>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</si>
  <si>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</si>
  <si>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</si>
  <si>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</si>
  <si>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</si>
  <si>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</si>
  <si>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</si>
  <si>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</si>
  <si>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</si>
  <si>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</si>
  <si>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</si>
  <si>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</si>
  <si>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</si>
  <si>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</si>
  <si>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</si>
  <si>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</si>
  <si>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</si>
  <si>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</si>
  <si>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</si>
  <si>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</si>
  <si>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</si>
  <si>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</si>
  <si>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</si>
  <si>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</si>
  <si>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</si>
  <si>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</si>
  <si>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</si>
  <si>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</si>
  <si>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</si>
  <si>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</si>
  <si>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</si>
  <si>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</si>
  <si>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</si>
  <si>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</si>
  <si>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</si>
  <si>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</si>
  <si>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</si>
  <si>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</si>
  <si>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</si>
  <si>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</si>
  <si>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</si>
  <si>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</si>
  <si>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</si>
  <si>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</si>
  <si>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</si>
  <si>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</si>
  <si>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</si>
  <si>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</si>
  <si>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</si>
  <si>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</si>
  <si>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</si>
  <si>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</si>
  <si>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</si>
  <si>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</si>
  <si>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</si>
  <si>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</si>
  <si>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</si>
  <si>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</si>
  <si>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</si>
  <si>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</si>
  <si>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</si>
  <si>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</si>
  <si>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</si>
  <si>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</si>
  <si>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</si>
  <si>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</si>
  <si>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</si>
  <si>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</si>
  <si>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</si>
  <si>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</si>
  <si>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</si>
  <si>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</si>
  <si>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</si>
  <si>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</si>
  <si>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</si>
  <si>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</si>
  <si>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</si>
  <si>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</si>
  <si>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</si>
  <si>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</si>
  <si>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</si>
  <si>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</si>
  <si>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</si>
  <si>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</si>
  <si>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</si>
  <si>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</si>
  <si>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</si>
  <si>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</si>
  <si>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</si>
  <si>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</si>
  <si>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</si>
  <si>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</si>
  <si>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</si>
  <si>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</si>
  <si>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</si>
  <si>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</si>
  <si>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</si>
  <si>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</si>
  <si>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</si>
  <si>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</si>
  <si>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</si>
  <si>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</si>
  <si>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</si>
  <si>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</si>
  <si>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</si>
  <si>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</si>
  <si>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</si>
  <si>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</si>
  <si>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</si>
  <si>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</si>
  <si>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</si>
  <si>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</si>
  <si>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</si>
  <si>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</si>
  <si>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</si>
  <si>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</si>
  <si>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</si>
  <si>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</si>
  <si>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</si>
  <si>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</si>
  <si>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</si>
  <si>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</si>
  <si>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</si>
  <si>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</si>
  <si>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</si>
  <si>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</si>
  <si>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</si>
  <si>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</si>
  <si>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</si>
  <si>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</si>
  <si>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</si>
  <si>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</si>
  <si>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</si>
  <si>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</si>
  <si>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</si>
  <si>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</si>
  <si>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</si>
  <si>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</si>
  <si>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</si>
  <si>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</si>
  <si>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</si>
  <si>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</si>
  <si>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</si>
  <si>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</si>
  <si>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</si>
  <si>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</si>
  <si>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</si>
  <si>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</si>
  <si>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</si>
  <si>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</si>
  <si>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</si>
  <si>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</si>
  <si>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</si>
  <si>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</si>
  <si>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</si>
  <si>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</si>
  <si>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</si>
  <si>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</si>
  <si>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</si>
  <si>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</si>
  <si>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</si>
  <si>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</si>
  <si>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</si>
  <si>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</si>
  <si>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</si>
  <si>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</si>
  <si>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</si>
  <si>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</si>
  <si>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</si>
  <si>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</si>
  <si>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</si>
  <si>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</si>
  <si>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</si>
  <si>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</si>
  <si>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</si>
  <si>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</si>
  <si>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</si>
  <si>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</si>
  <si>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</si>
  <si>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</si>
  <si>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</si>
  <si>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</si>
  <si>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</si>
  <si>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</si>
  <si>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</si>
  <si>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</si>
  <si>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</si>
  <si>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</si>
  <si>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</si>
  <si>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</si>
  <si>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</si>
  <si>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</si>
  <si>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</si>
  <si>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</si>
  <si>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</si>
  <si>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</si>
  <si>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</si>
  <si>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</si>
  <si>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</si>
  <si>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</si>
  <si>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</si>
  <si>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</si>
  <si>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</si>
  <si>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</si>
  <si>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</si>
  <si>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</si>
  <si>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</si>
  <si>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</si>
  <si>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</si>
  <si>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</si>
  <si>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</si>
  <si>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</si>
  <si>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</si>
  <si>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</si>
  <si>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</si>
  <si>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</si>
  <si>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</si>
  <si>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</si>
  <si>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</si>
  <si>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</si>
  <si>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</si>
  <si>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</si>
  <si>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</si>
  <si>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</si>
  <si>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</si>
  <si>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</si>
  <si>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</si>
  <si>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</si>
  <si>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</si>
  <si>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</si>
  <si>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</si>
  <si>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</si>
  <si>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</si>
  <si>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</si>
  <si>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</si>
  <si>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</si>
  <si>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</si>
  <si>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</si>
  <si>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</si>
  <si>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</si>
  <si>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</si>
  <si>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</si>
  <si>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</si>
  <si>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</si>
  <si>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</si>
  <si>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</si>
  <si>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</si>
  <si>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</si>
  <si>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</si>
  <si>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</si>
  <si>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</si>
  <si>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</si>
  <si>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</si>
  <si>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</si>
  <si>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</si>
  <si>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</si>
  <si>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</si>
  <si>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</si>
  <si>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</si>
  <si>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</si>
  <si>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</si>
  <si>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</si>
  <si>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</si>
  <si>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</si>
  <si>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</si>
  <si>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</si>
  <si>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</si>
  <si>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</si>
  <si>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</si>
  <si>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</si>
  <si>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</si>
  <si>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</si>
  <si>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</si>
  <si>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</si>
  <si>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</si>
  <si>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</si>
  <si>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</si>
  <si>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</si>
  <si>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</si>
  <si>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</si>
  <si>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</si>
  <si>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</si>
  <si>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</si>
  <si>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</si>
  <si>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</si>
  <si>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</si>
  <si>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</si>
  <si>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</si>
  <si>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</si>
  <si>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</si>
  <si>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</si>
  <si>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</si>
  <si>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</si>
  <si>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</si>
  <si>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</si>
  <si>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</si>
  <si>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</si>
  <si>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</si>
  <si>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</si>
  <si>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</si>
  <si>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</si>
  <si>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</si>
  <si>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</si>
  <si>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</si>
  <si>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</si>
  <si>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</si>
  <si>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</si>
  <si>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</si>
  <si>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</si>
  <si>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</si>
  <si>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</si>
  <si>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</si>
  <si>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</si>
  <si>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</si>
  <si>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</si>
  <si>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</si>
  <si>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</si>
  <si>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</si>
  <si>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</si>
  <si>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</si>
  <si>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</si>
  <si>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</si>
  <si>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</si>
  <si>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</si>
  <si>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</si>
  <si>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</si>
  <si>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</si>
  <si>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</si>
  <si>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</si>
  <si>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</si>
  <si>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</si>
  <si>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</si>
  <si>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</si>
  <si>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</si>
  <si>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</si>
  <si>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</si>
  <si>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</si>
  <si>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</si>
  <si>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</si>
  <si>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</si>
  <si>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</si>
  <si>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</si>
  <si>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</si>
  <si>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</si>
  <si>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</si>
  <si>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</si>
  <si>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</si>
  <si>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</si>
  <si>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</si>
  <si>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</si>
  <si>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</si>
  <si>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</si>
  <si>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</si>
  <si>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</si>
  <si>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</si>
  <si>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</si>
  <si>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</si>
  <si>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</si>
  <si>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</si>
  <si>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</si>
  <si>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</si>
  <si>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</si>
  <si>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</si>
  <si>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</si>
  <si>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</si>
  <si>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</si>
  <si>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</si>
  <si>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</si>
  <si>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</si>
  <si>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</si>
  <si>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</si>
  <si>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</si>
  <si>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</si>
  <si>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</si>
  <si>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</si>
  <si>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</si>
  <si>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</si>
  <si>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</si>
  <si>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</si>
  <si>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</si>
  <si>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</si>
  <si>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</si>
  <si>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</si>
  <si>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</si>
  <si>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</si>
  <si>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</si>
  <si>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</si>
  <si>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</si>
  <si>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</si>
  <si>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</si>
  <si>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</si>
  <si>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</si>
  <si>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</si>
  <si>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</si>
  <si>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</si>
  <si>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</si>
  <si>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</si>
  <si>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</si>
  <si>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</si>
  <si>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</si>
  <si>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</si>
  <si>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</si>
  <si>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</si>
  <si>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</si>
  <si>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</si>
  <si>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</si>
  <si>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</si>
  <si>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</si>
  <si>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</si>
  <si>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</si>
  <si>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</si>
  <si>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</si>
  <si>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</si>
  <si>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</si>
  <si>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</si>
  <si>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</si>
  <si>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</si>
  <si>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</si>
  <si>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</si>
  <si>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</si>
  <si>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</si>
  <si>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</si>
  <si>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</si>
  <si>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</si>
  <si>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</si>
  <si>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</si>
  <si>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</si>
  <si>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</si>
  <si>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</si>
  <si>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</si>
  <si>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</si>
  <si>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</si>
  <si>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</si>
  <si>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</si>
  <si>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</si>
  <si>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</si>
  <si>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</si>
  <si>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</si>
  <si>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</si>
  <si>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</si>
  <si>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</si>
  <si>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</si>
  <si>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</si>
  <si>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</si>
  <si>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</si>
  <si>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</si>
  <si>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</si>
  <si>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</si>
  <si>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</si>
  <si>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</si>
  <si>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</si>
  <si>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</si>
  <si>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</si>
  <si>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</si>
  <si>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</si>
  <si>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</si>
  <si>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</si>
  <si>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</si>
  <si>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</si>
  <si>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</si>
  <si>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</si>
  <si>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</si>
  <si>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</si>
  <si>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</si>
  <si>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</si>
  <si>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</si>
  <si>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</si>
  <si>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</si>
  <si>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</si>
  <si>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</si>
  <si>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</si>
  <si>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</si>
  <si>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</si>
  <si>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</si>
  <si>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</si>
  <si>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</si>
  <si>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</si>
  <si>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</si>
  <si>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</si>
  <si>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</si>
  <si>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</si>
  <si>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</si>
  <si>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</si>
  <si>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</si>
  <si>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</si>
  <si>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</si>
  <si>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</si>
  <si>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</si>
  <si>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</si>
  <si>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</si>
  <si>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</si>
  <si>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</si>
  <si>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</si>
  <si>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</si>
  <si>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</si>
  <si>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</si>
  <si>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</si>
  <si>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</si>
  <si>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</si>
  <si>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</si>
  <si>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</si>
  <si>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</si>
  <si>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</si>
  <si>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</si>
  <si>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</si>
  <si>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</si>
  <si>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</si>
  <si>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</si>
  <si>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</si>
  <si>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</si>
  <si>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</si>
  <si>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</si>
  <si>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</si>
  <si>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</si>
  <si>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</si>
  <si>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</si>
  <si>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</si>
  <si>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</si>
  <si>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</si>
  <si>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</si>
  <si>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</si>
  <si>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</si>
  <si>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</si>
  <si>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</si>
  <si>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</si>
  <si>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</si>
  <si>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</si>
  <si>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</si>
  <si>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</si>
  <si>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</si>
  <si>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</si>
  <si>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</si>
  <si>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</si>
  <si>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</si>
  <si>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</si>
  <si>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</si>
  <si>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</si>
  <si>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</si>
  <si>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</si>
  <si>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</si>
  <si>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</si>
  <si>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</si>
  <si>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</si>
  <si>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</si>
  <si>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</si>
  <si>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</si>
  <si>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</si>
  <si>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</si>
  <si>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</si>
  <si>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</si>
  <si>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</si>
  <si>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</si>
  <si>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</si>
  <si>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</si>
  <si>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</si>
  <si>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</si>
  <si>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</si>
  <si>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</si>
  <si>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</si>
  <si>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</si>
  <si>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</si>
  <si>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</si>
  <si>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</si>
  <si>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</si>
  <si>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</si>
  <si>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</si>
  <si>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</si>
  <si>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</si>
  <si>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</si>
  <si>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</si>
  <si>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</si>
  <si>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</si>
  <si>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</si>
  <si>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</si>
  <si>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</si>
  <si>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</si>
  <si>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</si>
  <si>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</si>
  <si>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</si>
  <si>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</si>
  <si>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</si>
  <si>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</si>
  <si>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</si>
  <si>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</si>
  <si>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</si>
  <si>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</si>
  <si>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</si>
  <si>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</si>
  <si>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</si>
  <si>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</si>
  <si>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</si>
  <si>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</si>
  <si>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</si>
  <si>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</si>
  <si>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</si>
  <si>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</si>
  <si>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</si>
  <si>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</si>
  <si>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</si>
  <si>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</si>
  <si>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</si>
  <si>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</si>
  <si>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</si>
  <si>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</si>
  <si>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</si>
  <si>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</si>
  <si>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</si>
  <si>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</si>
  <si>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</si>
  <si>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</si>
  <si>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</si>
  <si>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</si>
  <si>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</si>
  <si>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</si>
  <si>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</si>
  <si>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</si>
  <si>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</si>
  <si>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</si>
  <si>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</si>
  <si>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</si>
  <si>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</si>
  <si>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</si>
  <si>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</si>
  <si>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</si>
  <si>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</si>
  <si>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</si>
  <si>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</si>
  <si>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</si>
  <si>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</si>
  <si>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</si>
  <si>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</si>
  <si>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</si>
  <si>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</si>
  <si>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</si>
  <si>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</si>
  <si>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</si>
  <si>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</si>
  <si>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</si>
  <si>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</si>
  <si>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</si>
  <si>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</si>
  <si>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</si>
  <si>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</si>
  <si>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</si>
  <si>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</si>
  <si>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</si>
  <si>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</si>
  <si>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</si>
  <si>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</si>
  <si>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</si>
  <si>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</si>
  <si>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</si>
  <si>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</si>
  <si>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</si>
  <si>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</si>
  <si>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</si>
  <si>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</si>
  <si>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</si>
  <si>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</si>
  <si>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</si>
  <si>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</si>
  <si>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</si>
  <si>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</si>
  <si>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</si>
  <si>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</si>
  <si>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</si>
  <si>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</si>
  <si>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</si>
  <si>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</si>
  <si>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</si>
  <si>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</si>
  <si>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</si>
  <si>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</si>
  <si>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</si>
  <si>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</si>
  <si>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</si>
  <si>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</si>
  <si>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</si>
  <si>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</si>
  <si>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</si>
  <si>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</si>
  <si>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</si>
  <si>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</si>
  <si>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</si>
  <si>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</si>
  <si>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</si>
  <si>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</si>
  <si>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</si>
  <si>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</si>
  <si>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</si>
  <si>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</si>
  <si>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</si>
  <si>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</si>
  <si>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</si>
  <si>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</si>
  <si>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</si>
  <si>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</si>
  <si>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</si>
  <si>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</si>
  <si>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</si>
  <si>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</si>
  <si>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</si>
  <si>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</si>
  <si>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</si>
  <si>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</si>
  <si>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</si>
  <si>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</si>
  <si>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</si>
  <si>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</si>
  <si>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</si>
  <si>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</si>
  <si>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</si>
  <si>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</si>
  <si>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</si>
  <si>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</si>
  <si>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</si>
  <si>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</si>
  <si>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</si>
  <si>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</si>
  <si>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</si>
  <si>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</si>
  <si>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</si>
  <si>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</si>
  <si>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</si>
  <si>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</si>
  <si>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</si>
  <si>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</si>
  <si>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</si>
  <si>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</si>
  <si>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</si>
  <si>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</si>
  <si>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</si>
  <si>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</si>
  <si>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</si>
  <si>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</si>
  <si>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</si>
  <si>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</si>
  <si>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</si>
  <si>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</si>
  <si>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</si>
  <si>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</si>
  <si>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</si>
  <si>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</si>
  <si>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</si>
  <si>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</si>
  <si>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</si>
  <si>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</si>
  <si>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</si>
  <si>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</si>
  <si>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</si>
  <si>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</si>
  <si>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</si>
  <si>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</si>
  <si>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</si>
  <si>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</si>
  <si>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</si>
  <si>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</si>
  <si>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</si>
  <si>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</si>
  <si>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</si>
  <si>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</si>
  <si>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</si>
  <si>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</si>
  <si>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</si>
  <si>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</si>
  <si>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</si>
  <si>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</si>
  <si>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</si>
  <si>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</si>
  <si>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</si>
  <si>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</si>
  <si>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</si>
  <si>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</si>
  <si>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</si>
  <si>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</si>
  <si>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</si>
  <si>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</si>
  <si>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</si>
  <si>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</si>
  <si>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</si>
  <si>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</si>
  <si>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</si>
  <si>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</si>
  <si>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</si>
  <si>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</si>
  <si>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</si>
  <si>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</si>
  <si>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</si>
  <si>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</si>
  <si>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</si>
  <si>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</si>
  <si>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</si>
  <si>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</si>
  <si>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</si>
  <si>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</si>
  <si>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</si>
  <si>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</si>
  <si>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</si>
  <si>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</si>
  <si>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</si>
  <si>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</si>
  <si>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</si>
  <si>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</si>
  <si>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</si>
  <si>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</si>
  <si>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</si>
  <si>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</si>
  <si>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</si>
  <si>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</si>
  <si>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</si>
  <si>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</si>
  <si>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</si>
  <si>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</si>
  <si>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</si>
  <si>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</si>
  <si>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</si>
  <si>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</si>
  <si>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</si>
  <si>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</si>
  <si>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</si>
  <si>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</si>
  <si>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</si>
  <si>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</si>
  <si>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</si>
  <si>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</si>
  <si>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</si>
  <si>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</si>
  <si>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</si>
  <si>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</si>
  <si>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</si>
  <si>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</si>
  <si>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</si>
  <si>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</si>
  <si>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</si>
  <si>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</si>
  <si>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</si>
  <si>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</si>
  <si>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</si>
  <si>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</si>
  <si>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</si>
  <si>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</si>
  <si>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</si>
  <si>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</si>
  <si>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</si>
  <si>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</si>
  <si>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</si>
  <si>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</si>
  <si>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</si>
  <si>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</si>
  <si>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</si>
  <si>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</si>
  <si>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</si>
  <si>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</si>
  <si>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</si>
  <si>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</si>
  <si>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</si>
  <si>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</si>
  <si>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</si>
  <si>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</si>
  <si>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</si>
  <si>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</si>
  <si>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</si>
  <si>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</si>
  <si>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</si>
  <si>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</si>
  <si>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</si>
  <si>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</si>
  <si>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</si>
  <si>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</si>
  <si>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</si>
  <si>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</si>
  <si>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</si>
  <si>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</si>
  <si>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</si>
  <si>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</si>
  <si>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</si>
  <si>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</si>
  <si>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</si>
  <si>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</si>
  <si>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</si>
  <si>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</si>
  <si>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</si>
  <si>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</si>
  <si>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</si>
  <si>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</si>
  <si>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</si>
  <si>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</si>
  <si>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</si>
  <si>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</si>
  <si>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</si>
  <si>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</si>
  <si>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</si>
  <si>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</si>
  <si>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</si>
  <si>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</si>
  <si>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</si>
  <si>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</si>
  <si>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</si>
  <si>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</si>
  <si>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</si>
  <si>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</si>
  <si>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</si>
  <si>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</si>
  <si>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</si>
  <si>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</si>
  <si>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</si>
  <si>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</si>
  <si>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</si>
  <si>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</si>
  <si>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</si>
  <si>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</si>
  <si>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</si>
  <si>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</si>
  <si>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</si>
  <si>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</si>
  <si>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</si>
  <si>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</si>
  <si>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</si>
  <si>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</si>
  <si>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</si>
  <si>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</si>
  <si>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</si>
  <si>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</si>
  <si>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</si>
  <si>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</si>
  <si>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</si>
  <si>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</si>
  <si>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</si>
  <si>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</si>
  <si>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</si>
  <si>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</si>
  <si>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</si>
  <si>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</si>
  <si>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</si>
  <si>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</si>
  <si>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</si>
  <si>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</si>
  <si>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</si>
  <si>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</si>
  <si>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</si>
  <si>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</si>
  <si>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</si>
  <si>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</si>
  <si>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</si>
  <si>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</si>
  <si>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</si>
  <si>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</si>
  <si>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</si>
  <si>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</si>
  <si>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</si>
  <si>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</si>
  <si>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</si>
  <si>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</si>
  <si>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</si>
  <si>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</si>
  <si>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</si>
  <si>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</si>
  <si>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</si>
  <si>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</si>
  <si>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</si>
  <si>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</si>
  <si>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</si>
  <si>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</si>
  <si>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</si>
  <si>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</si>
  <si>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</si>
  <si>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</si>
  <si>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</si>
  <si>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</si>
  <si>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</si>
  <si>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</si>
  <si>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</si>
  <si>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</si>
  <si>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</si>
  <si>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</si>
  <si>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</si>
  <si>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</si>
  <si>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</si>
  <si>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</si>
  <si>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</si>
  <si>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</si>
  <si>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</si>
  <si>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</si>
  <si>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</si>
  <si>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</si>
  <si>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</si>
  <si>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</si>
  <si>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</si>
  <si>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</si>
  <si>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</si>
  <si>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</si>
  <si>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</si>
  <si>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</si>
  <si>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</si>
  <si>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</si>
  <si>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</si>
  <si>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</si>
  <si>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</si>
  <si>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</si>
  <si>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</si>
  <si>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</si>
  <si>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</si>
  <si>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</si>
  <si>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</si>
  <si>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</si>
  <si>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</si>
  <si>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</si>
  <si>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</si>
  <si>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</si>
  <si>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</si>
  <si>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</si>
  <si>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</si>
  <si>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</si>
  <si>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</si>
  <si>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</si>
  <si>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</si>
  <si>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</si>
  <si>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</si>
  <si>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</si>
  <si>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</si>
  <si>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</si>
  <si>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</si>
  <si>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</si>
  <si>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</si>
  <si>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</si>
  <si>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</si>
  <si>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</si>
  <si>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</si>
  <si>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</si>
  <si>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</si>
  <si>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</si>
  <si>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</si>
  <si>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</si>
  <si>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</si>
  <si>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</si>
  <si>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</si>
  <si>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</si>
  <si>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</si>
  <si>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</si>
  <si>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</si>
  <si>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</si>
  <si>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</si>
  <si>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</si>
  <si>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</si>
  <si>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</si>
  <si>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</si>
  <si>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</si>
  <si>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</si>
  <si>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</si>
  <si>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</si>
  <si>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</si>
  <si>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</si>
  <si>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</si>
  <si>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</si>
  <si>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</si>
  <si>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</si>
  <si>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</si>
  <si>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</si>
  <si>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</si>
  <si>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</si>
  <si>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</si>
  <si>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</si>
  <si>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</si>
  <si>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</si>
  <si>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</si>
  <si>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</si>
  <si>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</si>
  <si>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</si>
  <si>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</si>
  <si>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</si>
  <si>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</si>
  <si>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</si>
  <si>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</si>
  <si>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</si>
  <si>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</si>
  <si>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</si>
  <si>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</si>
  <si>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</si>
  <si>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</si>
  <si>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</si>
  <si>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</si>
  <si>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</si>
  <si>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</si>
  <si>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</si>
  <si>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</si>
  <si>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</si>
  <si>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</si>
  <si>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</si>
  <si>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</si>
  <si>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</si>
  <si>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</si>
  <si>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</si>
  <si>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</si>
  <si>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</si>
  <si>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</si>
  <si>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</si>
  <si>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</si>
  <si>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</si>
  <si>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</si>
  <si>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</si>
  <si>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</si>
  <si>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</si>
  <si>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</si>
  <si>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</si>
  <si>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</si>
  <si>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</si>
  <si>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</si>
  <si>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</si>
  <si>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</si>
  <si>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</si>
  <si>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</si>
  <si>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</si>
  <si>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</si>
  <si>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</si>
  <si>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</si>
  <si>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</si>
  <si>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</si>
  <si>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</si>
  <si>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</si>
  <si>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</si>
  <si>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</si>
  <si>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</si>
  <si>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</si>
  <si>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</si>
  <si>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</si>
  <si>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</si>
  <si>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</si>
  <si>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</si>
  <si>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</si>
  <si>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</si>
  <si>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</si>
  <si>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</si>
  <si>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</si>
  <si>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</si>
  <si>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</si>
  <si>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</si>
  <si>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</si>
  <si>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</si>
  <si>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</si>
  <si>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</si>
  <si>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</si>
  <si>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</si>
  <si>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</si>
  <si>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</si>
  <si>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</si>
  <si>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</si>
  <si>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</si>
  <si>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</si>
  <si>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</si>
  <si>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</si>
  <si>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</si>
  <si>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</si>
  <si>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</si>
  <si>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</si>
  <si>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</si>
  <si>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</si>
  <si>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</si>
  <si>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</si>
  <si>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</si>
  <si>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</si>
  <si>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</si>
  <si>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</si>
  <si>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</si>
  <si>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</si>
  <si>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</si>
  <si>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</si>
  <si>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</si>
  <si>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</si>
  <si>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</si>
  <si>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</si>
  <si>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</si>
  <si>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</si>
  <si>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</si>
  <si>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</si>
  <si>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</si>
  <si>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</si>
  <si>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</si>
  <si>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</si>
  <si>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</si>
  <si>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</si>
  <si>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</si>
  <si>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</si>
  <si>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</si>
  <si>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</si>
  <si>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</si>
  <si>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</si>
  <si>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</si>
  <si>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</si>
  <si>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</si>
  <si>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</si>
  <si>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</si>
  <si>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</si>
  <si>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</si>
  <si>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</si>
  <si>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</si>
  <si>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</si>
  <si>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</si>
  <si>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</si>
  <si>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</si>
  <si>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</si>
  <si>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</si>
  <si>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</si>
  <si>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</si>
  <si>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</si>
  <si>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</si>
  <si>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</si>
  <si>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</si>
  <si>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</si>
  <si>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</si>
  <si>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</si>
  <si>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</si>
  <si>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</si>
  <si>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</si>
  <si>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</si>
  <si>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</si>
  <si>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</si>
  <si>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</si>
  <si>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</si>
  <si>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</si>
  <si>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</si>
  <si>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</si>
  <si>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</si>
  <si>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</si>
  <si>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</si>
  <si>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</si>
  <si>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</si>
  <si>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</si>
  <si>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</si>
  <si>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</si>
  <si>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</si>
  <si>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</si>
  <si>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</si>
  <si>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</si>
  <si>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</si>
  <si>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</si>
  <si>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</si>
  <si>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</si>
  <si>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</si>
  <si>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</si>
  <si>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</si>
  <si>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</si>
  <si>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</si>
  <si>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</si>
  <si>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</si>
  <si>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</si>
  <si>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</si>
  <si>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</si>
  <si>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</si>
  <si>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</si>
  <si>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</si>
  <si>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</si>
  <si>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</si>
  <si>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</si>
  <si>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</si>
  <si>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</si>
  <si>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</si>
  <si>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</si>
  <si>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</si>
  <si>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</si>
  <si>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</si>
  <si>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</si>
  <si>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</si>
  <si>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</si>
  <si>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</si>
  <si>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</si>
  <si>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</si>
  <si>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</si>
  <si>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</si>
  <si>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</si>
  <si>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</si>
  <si>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</si>
  <si>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</si>
  <si>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</si>
  <si>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</si>
  <si>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</si>
  <si>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</si>
  <si>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</si>
  <si>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</si>
  <si>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</si>
  <si>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</si>
  <si>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</si>
  <si>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</si>
  <si>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</si>
  <si>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</si>
  <si>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</si>
  <si>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</si>
  <si>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</si>
  <si>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</si>
  <si>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</si>
  <si>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</si>
  <si>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</si>
  <si>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</si>
  <si>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</si>
  <si>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</si>
  <si>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</si>
  <si>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</si>
  <si>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</si>
  <si>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</si>
  <si>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</si>
  <si>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</si>
  <si>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</si>
  <si>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</si>
  <si>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</si>
  <si>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</si>
  <si>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</si>
  <si>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</si>
  <si>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</si>
  <si>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</si>
  <si>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</si>
  <si>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</si>
  <si>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</si>
  <si>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</si>
  <si>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</si>
  <si>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</si>
  <si>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</si>
  <si>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</si>
  <si>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</si>
  <si>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</si>
  <si>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</si>
  <si>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</si>
  <si>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</si>
  <si>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</si>
  <si>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</si>
  <si>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</si>
  <si>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</si>
  <si>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</si>
  <si>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</si>
  <si>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</si>
  <si>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</si>
  <si>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</si>
  <si>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</si>
  <si>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</si>
  <si>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</si>
  <si>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</si>
  <si>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</si>
  <si>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</si>
  <si>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</si>
  <si>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</si>
  <si>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</si>
  <si>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</si>
  <si>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</si>
  <si>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</si>
  <si>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</si>
  <si>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</si>
  <si>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</si>
  <si>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</si>
  <si>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</si>
  <si>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</si>
  <si>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</si>
  <si>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</si>
  <si>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</si>
  <si>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</si>
  <si>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</si>
  <si>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</si>
  <si>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</si>
  <si>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</si>
  <si>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</si>
  <si>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</si>
  <si>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</si>
  <si>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</si>
  <si>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</si>
  <si>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</si>
  <si>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</si>
  <si>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</si>
  <si>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</si>
  <si>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</si>
  <si>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</si>
  <si>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</si>
  <si>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</si>
  <si>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</si>
  <si>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</si>
  <si>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</si>
  <si>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</si>
  <si>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</si>
  <si>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</si>
  <si>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</si>
  <si>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</si>
  <si>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</si>
  <si>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</si>
  <si>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</si>
  <si>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</si>
  <si>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</si>
  <si>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</si>
  <si>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</si>
  <si>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</si>
  <si>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</si>
  <si>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</si>
  <si>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</si>
  <si>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</si>
  <si>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</si>
  <si>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</si>
  <si>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</si>
  <si>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</si>
  <si>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</si>
  <si>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</si>
  <si>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</si>
  <si>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</si>
  <si>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</si>
  <si>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</si>
  <si>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</si>
  <si>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</si>
  <si>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</si>
  <si>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</si>
  <si>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</si>
  <si>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</si>
  <si>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</si>
  <si>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</si>
  <si>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</si>
  <si>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</si>
  <si>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</si>
  <si>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</si>
  <si>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</si>
  <si>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</si>
  <si>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</si>
  <si>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</si>
  <si>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</si>
  <si>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</si>
  <si>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</si>
  <si>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</si>
  <si>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</si>
  <si>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</si>
  <si>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</si>
  <si>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</si>
  <si>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</si>
  <si>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</si>
  <si>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</si>
  <si>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</si>
  <si>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</si>
  <si>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</si>
  <si>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</si>
  <si>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</si>
  <si>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</si>
  <si>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</si>
  <si>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</si>
  <si>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</si>
  <si>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</si>
  <si>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</si>
  <si>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</si>
  <si>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</si>
  <si>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</si>
  <si>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</si>
  <si>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</si>
  <si>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</si>
  <si>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</si>
  <si>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</si>
  <si>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</si>
  <si>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</si>
  <si>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</si>
  <si>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</si>
  <si>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</si>
  <si>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</si>
  <si>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</si>
  <si>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</si>
  <si>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</si>
  <si>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</si>
  <si>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</si>
  <si>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</si>
  <si>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</si>
  <si>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</si>
  <si>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</si>
  <si>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</si>
  <si>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</si>
  <si>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</si>
  <si>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</si>
  <si>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</si>
  <si>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</si>
  <si>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</si>
  <si>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</si>
  <si>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</si>
  <si>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</si>
  <si>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</si>
  <si>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</si>
  <si>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</si>
  <si>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</si>
  <si>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</si>
  <si>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</si>
  <si>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</si>
  <si>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</si>
  <si>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</si>
  <si>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</si>
  <si>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</si>
  <si>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</si>
  <si>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</si>
  <si>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</si>
  <si>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</si>
  <si>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</si>
  <si>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</si>
  <si>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</si>
  <si>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</si>
  <si>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</si>
  <si>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</si>
  <si>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</si>
  <si>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</si>
  <si>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</si>
  <si>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</si>
  <si>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</si>
  <si>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</si>
  <si>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</si>
  <si>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</si>
  <si>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</si>
  <si>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</si>
  <si>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</si>
  <si>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</si>
  <si>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</si>
  <si>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</si>
  <si>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</si>
  <si>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</si>
  <si>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</si>
  <si>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</si>
  <si>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</si>
  <si>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</si>
  <si>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</si>
  <si>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</si>
  <si>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</si>
  <si>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</si>
  <si>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</si>
  <si>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</si>
  <si>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</si>
  <si>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</si>
  <si>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</si>
  <si>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</si>
  <si>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</si>
  <si>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</si>
  <si>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</si>
  <si>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</si>
  <si>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</si>
  <si>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</si>
  <si>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</si>
  <si>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</si>
  <si>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</si>
  <si>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</si>
  <si>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</si>
  <si>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</si>
  <si>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</si>
  <si>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</si>
  <si>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</si>
  <si>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</si>
  <si>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</si>
  <si>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</si>
  <si>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</si>
  <si>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</si>
  <si>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</si>
  <si>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</si>
  <si>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</si>
  <si>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</si>
  <si>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</si>
  <si>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</si>
  <si>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</si>
  <si>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</si>
  <si>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</si>
  <si>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</si>
  <si>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</si>
  <si>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</si>
  <si>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</si>
  <si>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</si>
  <si>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</si>
  <si>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</si>
  <si>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</si>
  <si>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</si>
  <si>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</si>
  <si>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</si>
  <si>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</si>
  <si>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</si>
  <si>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</si>
  <si>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</si>
  <si>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</si>
  <si>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</si>
  <si>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</si>
  <si>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</si>
  <si>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</si>
  <si>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</si>
  <si>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</si>
  <si>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</si>
  <si>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</si>
  <si>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</si>
  <si>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</si>
  <si>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</si>
  <si>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</si>
  <si>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</si>
  <si>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</si>
  <si>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</si>
  <si>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</si>
  <si>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</si>
  <si>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</si>
  <si>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</si>
  <si>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</si>
  <si>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</si>
  <si>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</si>
  <si>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</si>
  <si>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</si>
  <si>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</si>
  <si>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</si>
  <si>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</si>
  <si>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</si>
  <si>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</si>
  <si>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</si>
  <si>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</si>
  <si>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</si>
  <si>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</si>
  <si>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</si>
  <si>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</si>
  <si>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</si>
  <si>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</si>
  <si>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</si>
  <si>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</si>
  <si>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</si>
  <si>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</si>
  <si>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</si>
  <si>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</si>
  <si>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</si>
  <si>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</si>
  <si>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</si>
  <si>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</si>
  <si>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</si>
  <si>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</si>
  <si>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</si>
  <si>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</si>
  <si>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</si>
  <si>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</si>
  <si>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</si>
  <si>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</si>
  <si>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</si>
  <si>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</si>
  <si>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</si>
  <si>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</si>
  <si>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</si>
  <si>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</si>
  <si>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</si>
  <si>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</si>
  <si>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</si>
  <si>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</si>
  <si>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</si>
  <si>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</si>
  <si>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</si>
  <si>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</si>
  <si>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</si>
  <si>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</si>
  <si>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</si>
  <si>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</si>
  <si>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</si>
  <si>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</si>
  <si>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</si>
  <si>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</si>
  <si>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</si>
  <si>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</si>
  <si>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</si>
  <si>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</si>
  <si>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</si>
  <si>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</si>
  <si>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</si>
  <si>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</si>
  <si>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</si>
  <si>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</si>
  <si>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</si>
  <si>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</si>
  <si>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</si>
  <si>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</si>
  <si>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</si>
  <si>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</si>
  <si>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</si>
  <si>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</si>
  <si>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</si>
  <si>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</si>
  <si>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</si>
  <si>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</si>
  <si>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</si>
  <si>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</si>
  <si>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</si>
  <si>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</si>
  <si>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</si>
  <si>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</si>
  <si>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</si>
  <si>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</si>
  <si>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</si>
  <si>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</si>
  <si>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</si>
  <si>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</si>
  <si>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</si>
  <si>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</si>
  <si>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</si>
  <si>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</si>
  <si>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</si>
  <si>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</si>
  <si>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</si>
  <si>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</si>
  <si>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</si>
  <si>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</si>
  <si>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</si>
  <si>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</si>
  <si>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</si>
  <si>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</si>
  <si>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</si>
  <si>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</si>
  <si>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</si>
  <si>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</si>
  <si>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</si>
  <si>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</si>
  <si>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</si>
  <si>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</si>
  <si>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</si>
  <si>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</si>
  <si>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</si>
  <si>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</si>
  <si>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</si>
  <si>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</si>
  <si>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</si>
  <si>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</si>
  <si>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</si>
  <si>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</si>
  <si>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</si>
  <si>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</si>
  <si>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</si>
  <si>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</si>
  <si>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</si>
  <si>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</si>
  <si>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</si>
  <si>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</si>
  <si>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</si>
  <si>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</si>
  <si>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</si>
  <si>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</si>
  <si>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</si>
  <si>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</si>
  <si>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</si>
  <si>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</si>
  <si>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</si>
  <si>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</si>
  <si>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</si>
  <si>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</si>
  <si>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</si>
  <si>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</si>
  <si>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</si>
  <si>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</si>
  <si>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</si>
  <si>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</si>
  <si>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</si>
  <si>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</si>
  <si>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</si>
  <si>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</si>
  <si>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</si>
  <si>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</si>
  <si>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</si>
  <si>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</si>
  <si>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</si>
  <si>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</si>
  <si>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</si>
  <si>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</si>
  <si>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</si>
  <si>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</si>
  <si>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</si>
  <si>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</si>
  <si>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</si>
  <si>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</si>
  <si>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</si>
  <si>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</si>
  <si>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</si>
  <si>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</si>
  <si>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</si>
  <si>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</si>
  <si>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</si>
  <si>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</si>
  <si>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</si>
  <si>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</si>
  <si>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</si>
  <si>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</si>
  <si>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</si>
  <si>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</si>
  <si>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</si>
  <si>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</si>
  <si>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</si>
  <si>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</si>
  <si>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</si>
  <si>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</si>
  <si>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</si>
  <si>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</si>
  <si>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</si>
  <si>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</si>
  <si>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</si>
  <si>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</si>
  <si>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</si>
  <si>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</si>
  <si>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</si>
  <si>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</si>
  <si>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</si>
  <si>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</si>
  <si>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</si>
  <si>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</si>
  <si>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</si>
  <si>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</si>
  <si>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</si>
  <si>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</si>
  <si>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</si>
  <si>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</si>
  <si>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</si>
  <si>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</si>
  <si>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</si>
  <si>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</si>
  <si>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</si>
  <si>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</si>
  <si>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</si>
  <si>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</si>
  <si>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</si>
  <si>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</si>
  <si>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</si>
  <si>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</si>
  <si>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</si>
  <si>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</si>
  <si>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</si>
  <si>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</si>
  <si>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</si>
  <si>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</si>
  <si>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</si>
  <si>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</si>
  <si>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</si>
  <si>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</si>
  <si>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</si>
  <si>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</si>
  <si>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</si>
  <si>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</si>
  <si>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</si>
  <si>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</si>
  <si>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</si>
  <si>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</si>
  <si>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</si>
  <si>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</si>
  <si>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</si>
  <si>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</si>
  <si>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</si>
  <si>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</si>
  <si>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</si>
  <si>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</si>
  <si>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</si>
  <si>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</si>
  <si>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</si>
  <si>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</si>
  <si>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</si>
  <si>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</si>
  <si>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</si>
  <si>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</si>
  <si>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</si>
  <si>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</si>
  <si>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</si>
  <si>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</si>
  <si>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</si>
  <si>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</si>
  <si>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</si>
  <si>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</si>
  <si>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</si>
  <si>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</si>
  <si>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</si>
  <si>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</si>
  <si>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</si>
  <si>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</si>
  <si>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</si>
  <si>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</si>
  <si>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</si>
  <si>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</si>
  <si>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</si>
  <si>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</si>
  <si>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</si>
  <si>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</si>
  <si>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</si>
  <si>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</si>
  <si>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</si>
  <si>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</si>
  <si>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</si>
  <si>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</si>
  <si>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</si>
  <si>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</si>
  <si>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</si>
  <si>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</si>
  <si>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</si>
  <si>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</si>
  <si>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</si>
  <si>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</si>
  <si>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</si>
  <si>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</si>
  <si>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</si>
  <si>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</si>
  <si>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</si>
  <si>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</si>
  <si>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</si>
  <si>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</si>
  <si>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</si>
  <si>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</si>
  <si>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</si>
  <si>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</si>
  <si>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</si>
  <si>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</si>
  <si>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</si>
  <si>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</si>
  <si>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</si>
  <si>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</si>
  <si>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</si>
  <si>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</si>
  <si>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</si>
  <si>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</si>
  <si>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</si>
  <si>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</si>
  <si>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</si>
  <si>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</si>
  <si>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</si>
  <si>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</si>
  <si>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</si>
  <si>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</si>
  <si>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</si>
  <si>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</si>
  <si>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</si>
  <si>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</si>
  <si>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</si>
  <si>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</si>
  <si>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</si>
  <si>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</si>
  <si>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</si>
  <si>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</si>
  <si>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</si>
  <si>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</si>
  <si>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</si>
  <si>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</si>
  <si>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</si>
  <si>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</si>
  <si>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</si>
  <si>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</si>
  <si>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</si>
  <si>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</si>
  <si>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</si>
  <si>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</si>
  <si>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</si>
  <si>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</si>
  <si>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</si>
  <si>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</si>
  <si>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</si>
  <si>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</si>
  <si>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</si>
  <si>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</si>
  <si>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</si>
  <si>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</si>
  <si>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</si>
  <si>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</si>
  <si>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</si>
  <si>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</si>
  <si>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</si>
  <si>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</si>
  <si>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</si>
  <si>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</si>
  <si>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</si>
  <si>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</si>
  <si>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</si>
  <si>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</si>
  <si>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</si>
  <si>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</si>
  <si>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</si>
  <si>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</si>
  <si>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</si>
  <si>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</si>
  <si>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</si>
  <si>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</si>
  <si>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</si>
  <si>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</si>
  <si>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</si>
  <si>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</si>
  <si>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</si>
  <si>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</si>
  <si>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</si>
  <si>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</si>
  <si>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</si>
  <si>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</si>
  <si>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</si>
  <si>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</si>
  <si>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</si>
  <si>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</si>
  <si>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</si>
  <si>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</si>
  <si>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</si>
  <si>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</si>
  <si>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</si>
  <si>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</si>
  <si>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</si>
  <si>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</si>
  <si>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</si>
  <si>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</si>
  <si>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</si>
  <si>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</si>
  <si>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</si>
  <si>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</si>
  <si>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</si>
  <si>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</si>
  <si>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</si>
  <si>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</si>
  <si>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</si>
  <si>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</si>
  <si>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</si>
  <si>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</si>
  <si>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</si>
  <si>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</si>
  <si>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</si>
  <si>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</si>
  <si>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</si>
  <si>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</si>
  <si>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</si>
  <si>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</si>
  <si>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</si>
  <si>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</si>
  <si>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</si>
  <si>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</si>
  <si>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</si>
  <si>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</si>
  <si>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</si>
  <si>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</si>
  <si>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</si>
  <si>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</si>
  <si>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</si>
  <si>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</si>
  <si>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</si>
  <si>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</si>
  <si>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</si>
  <si>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</si>
  <si>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</si>
  <si>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</si>
  <si>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</si>
  <si>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</si>
  <si>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</si>
  <si>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</si>
  <si>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</si>
  <si>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</si>
  <si>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</si>
  <si>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</si>
  <si>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</si>
  <si>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</si>
  <si>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</si>
  <si>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</si>
  <si>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</si>
  <si>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</si>
  <si>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</si>
  <si>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</si>
  <si>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</si>
  <si>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</si>
  <si>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</si>
  <si>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</si>
  <si>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</si>
  <si>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</si>
  <si>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</si>
  <si>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</si>
  <si>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</si>
  <si>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</si>
  <si>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</si>
  <si>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</si>
  <si>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</si>
  <si>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</si>
  <si>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</si>
  <si>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</si>
  <si>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</si>
  <si>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</si>
  <si>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</si>
  <si>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</si>
  <si>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</si>
  <si>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</si>
  <si>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</si>
  <si>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</si>
  <si>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</si>
  <si>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</si>
  <si>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</si>
  <si>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</si>
  <si>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</si>
  <si>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</si>
  <si>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</si>
  <si>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</si>
  <si>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</si>
  <si>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</si>
  <si>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</si>
  <si>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</si>
  <si>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</si>
  <si>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</si>
  <si>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</si>
  <si>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</si>
  <si>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</si>
  <si>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</si>
  <si>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</si>
  <si>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</si>
  <si>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</si>
  <si>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</si>
  <si>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</si>
  <si>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</si>
  <si>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</si>
  <si>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</si>
  <si>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</si>
  <si>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</si>
  <si>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</si>
  <si>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</si>
  <si>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</si>
  <si>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</si>
  <si>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</si>
  <si>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</si>
  <si>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</si>
  <si>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</si>
  <si>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</si>
  <si>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</si>
  <si>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</si>
  <si>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</si>
  <si>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</si>
  <si>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</si>
  <si>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</si>
  <si>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</si>
  <si>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</si>
  <si>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</si>
  <si>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</si>
  <si>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</si>
  <si>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</si>
  <si>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</si>
  <si>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</si>
  <si>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</si>
  <si>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</si>
  <si>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</si>
  <si>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</si>
  <si>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</si>
  <si>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</si>
  <si>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</si>
  <si>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</si>
  <si>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</si>
  <si>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</si>
  <si>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</si>
  <si>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</si>
  <si>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</si>
  <si>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</si>
  <si>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</si>
  <si>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</si>
  <si>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</si>
  <si>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</si>
  <si>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</si>
  <si>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</si>
  <si>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</si>
  <si>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</si>
  <si>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</si>
  <si>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</si>
  <si>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</si>
  <si>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</si>
  <si>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</si>
  <si>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</si>
  <si>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</si>
  <si>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</si>
  <si>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</si>
  <si>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</si>
  <si>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</si>
  <si>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</si>
  <si>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</si>
  <si>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</si>
  <si>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</si>
  <si>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</si>
  <si>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</si>
  <si>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</si>
  <si>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</si>
  <si>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</si>
  <si>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</si>
  <si>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</si>
  <si>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</si>
  <si>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</si>
  <si>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</si>
  <si>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</si>
  <si>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</si>
  <si>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</si>
  <si>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</si>
  <si>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</si>
  <si>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</si>
  <si>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</si>
  <si>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</si>
  <si>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</si>
  <si>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</si>
  <si>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</si>
  <si>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</si>
  <si>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</si>
  <si>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</si>
  <si>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</si>
  <si>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</si>
  <si>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</si>
  <si>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</si>
  <si>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</si>
  <si>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</si>
  <si>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</si>
  <si>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</si>
  <si>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</si>
  <si>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</si>
  <si>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</si>
  <si>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</si>
  <si>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</si>
  <si>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</si>
  <si>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</si>
  <si>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</si>
  <si>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</si>
  <si>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</si>
  <si>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</si>
  <si>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</si>
  <si>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</si>
  <si>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</si>
  <si>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</si>
  <si>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</si>
  <si>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</si>
  <si>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</si>
  <si>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</si>
  <si>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</si>
  <si>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</si>
  <si>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</si>
  <si>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</si>
  <si>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</si>
  <si>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</si>
  <si>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</si>
  <si>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</si>
  <si>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</si>
  <si>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</si>
  <si>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</si>
  <si>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</si>
  <si>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</si>
  <si>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</si>
  <si>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</si>
  <si>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</si>
  <si>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</si>
  <si>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</si>
  <si>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</si>
  <si>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</si>
  <si>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</si>
  <si>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</si>
  <si>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</si>
  <si>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</si>
  <si>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</si>
  <si>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</si>
  <si>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</si>
  <si>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</si>
  <si>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</si>
  <si>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</si>
  <si>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</si>
  <si>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</si>
  <si>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</si>
  <si>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</si>
  <si>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</si>
  <si>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</si>
  <si>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</si>
  <si>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</si>
  <si>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</si>
  <si>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</si>
  <si>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</si>
  <si>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</si>
  <si>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</si>
  <si>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</si>
  <si>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</si>
  <si>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</si>
  <si>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</si>
  <si>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</si>
  <si>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</si>
  <si>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</si>
  <si>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</si>
  <si>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</si>
  <si>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</si>
  <si>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</si>
  <si>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</si>
  <si>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</si>
  <si>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</si>
  <si>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</si>
  <si>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</si>
  <si>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</si>
  <si>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</si>
  <si>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</si>
  <si>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</si>
  <si>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</si>
  <si>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</si>
  <si>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</si>
  <si>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</si>
  <si>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</si>
  <si>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</si>
  <si>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</si>
  <si>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</si>
  <si>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</si>
  <si>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</si>
  <si>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</si>
  <si>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</si>
  <si>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</si>
  <si>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</si>
  <si>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</si>
  <si>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</si>
  <si>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</si>
  <si>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</si>
  <si>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</si>
  <si>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</si>
  <si>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</si>
  <si>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</si>
  <si>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</si>
  <si>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</si>
  <si>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</si>
  <si>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</si>
  <si>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</si>
  <si>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</si>
  <si>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</si>
  <si>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</si>
  <si>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</si>
  <si>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</si>
  <si>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</si>
  <si>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</si>
  <si>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</si>
  <si>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</si>
  <si>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</si>
  <si>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</si>
  <si>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</si>
  <si>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</si>
  <si>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</si>
  <si>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</si>
  <si>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</si>
  <si>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</si>
  <si>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</si>
  <si>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</si>
  <si>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</si>
  <si>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</si>
  <si>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</si>
  <si>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</si>
  <si>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</si>
  <si>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</si>
  <si>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</si>
  <si>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</si>
  <si>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</si>
  <si>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</si>
  <si>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</si>
  <si>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</si>
  <si>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</si>
  <si>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</si>
  <si>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</si>
  <si>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</si>
  <si>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</si>
  <si>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</si>
  <si>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</si>
  <si>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</si>
  <si>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</si>
  <si>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</si>
  <si>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</si>
  <si>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</si>
  <si>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</si>
  <si>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</si>
  <si>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</si>
  <si>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</si>
  <si>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</si>
  <si>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</si>
  <si>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</si>
  <si>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</si>
  <si>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</si>
  <si>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</si>
  <si>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</si>
  <si>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</si>
  <si>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</si>
  <si>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</si>
  <si>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</si>
  <si>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</si>
  <si>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</si>
  <si>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</si>
  <si>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</si>
  <si>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</si>
  <si>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</si>
  <si>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</si>
  <si>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</si>
  <si>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</si>
  <si>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</si>
  <si>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</si>
  <si>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</si>
  <si>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</si>
  <si>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</si>
  <si>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</si>
  <si>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</si>
  <si>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</si>
  <si>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</si>
  <si>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</si>
  <si>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</si>
  <si>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</si>
  <si>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</si>
  <si>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</si>
  <si>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</si>
  <si>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</si>
  <si>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</si>
  <si>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</si>
  <si>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</si>
  <si>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</si>
  <si>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</si>
  <si>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</si>
  <si>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</si>
  <si>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</si>
  <si>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</si>
  <si>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</si>
  <si>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</si>
  <si>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</si>
  <si>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</si>
  <si>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</si>
  <si>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</si>
  <si>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</si>
  <si>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</si>
  <si>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</si>
  <si>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</si>
  <si>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</si>
  <si>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</si>
  <si>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</si>
  <si>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</si>
  <si>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</si>
  <si>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</si>
  <si>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</si>
  <si>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</si>
  <si>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</si>
  <si>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</si>
  <si>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</si>
  <si>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</si>
  <si>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</si>
  <si>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</si>
  <si>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</si>
  <si>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</si>
  <si>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</si>
  <si>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</si>
  <si>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</si>
  <si>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</si>
  <si>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</si>
  <si>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</si>
  <si>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</si>
  <si>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</si>
  <si>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</si>
  <si>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</si>
  <si>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</si>
  <si>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</si>
  <si>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</si>
  <si>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</si>
  <si>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</si>
  <si>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</si>
  <si>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</si>
  <si>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</si>
  <si>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</si>
  <si>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</si>
  <si>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</si>
  <si>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</si>
  <si>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</si>
  <si>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</si>
  <si>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</si>
  <si>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</si>
  <si>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</si>
  <si>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</si>
  <si>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</si>
  <si>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</si>
  <si>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</si>
  <si>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</si>
  <si>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</si>
  <si>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</si>
  <si>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</si>
  <si>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</si>
  <si>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</si>
  <si>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</si>
  <si>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</si>
  <si>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</si>
  <si>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</si>
  <si>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</si>
  <si>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</si>
  <si>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</si>
  <si>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</si>
  <si>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</si>
  <si>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</si>
  <si>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</si>
  <si>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</si>
  <si>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</si>
  <si>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</si>
  <si>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</si>
  <si>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</si>
  <si>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</si>
  <si>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</si>
  <si>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</si>
  <si>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</si>
  <si>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</si>
  <si>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</si>
  <si>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</si>
  <si>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</si>
  <si>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</si>
  <si>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</si>
  <si>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</si>
  <si>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</si>
  <si>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</si>
  <si>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</si>
  <si>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</si>
  <si>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</si>
  <si>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</si>
  <si>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</si>
  <si>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</si>
  <si>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</si>
  <si>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</si>
  <si>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</si>
  <si>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</si>
  <si>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</si>
  <si>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</si>
  <si>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</si>
  <si>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</si>
  <si>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</si>
  <si>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</si>
  <si>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</si>
  <si>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</si>
  <si>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</si>
  <si>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</si>
  <si>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</si>
  <si>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</si>
  <si>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</si>
  <si>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</si>
  <si>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</si>
  <si>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</si>
  <si>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</si>
  <si>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</si>
  <si>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</si>
  <si>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</si>
  <si>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</si>
  <si>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</si>
  <si>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</si>
  <si>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</si>
  <si>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</si>
  <si>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</si>
  <si>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</si>
  <si>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</si>
  <si>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</si>
  <si>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</si>
  <si>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</si>
  <si>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</si>
  <si>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</si>
  <si>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</si>
  <si>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</si>
  <si>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</si>
  <si>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</si>
  <si>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</si>
  <si>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</si>
  <si>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</si>
  <si>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</si>
  <si>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</si>
  <si>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</si>
  <si>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</si>
  <si>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</si>
  <si>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</si>
  <si>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</si>
  <si>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</si>
  <si>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</si>
  <si>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</si>
  <si>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</si>
  <si>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</si>
  <si>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</si>
  <si>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</si>
  <si>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</si>
  <si>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</si>
  <si>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</si>
  <si>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</si>
  <si>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</si>
  <si>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</si>
  <si>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</si>
  <si>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</si>
  <si>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</si>
  <si>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</si>
  <si>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</si>
  <si>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</si>
  <si>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</si>
  <si>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</si>
  <si>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</si>
  <si>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</si>
  <si>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</si>
  <si>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</si>
  <si>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</si>
  <si>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</si>
  <si>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</si>
  <si>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</si>
  <si>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</si>
  <si>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</si>
  <si>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</si>
  <si>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</si>
  <si>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</si>
  <si>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</si>
  <si>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</si>
  <si>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</si>
  <si>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</si>
  <si>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</si>
  <si>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</si>
  <si>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</si>
  <si>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</si>
  <si>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</si>
  <si>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</si>
  <si>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</si>
  <si>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</si>
  <si>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</si>
  <si>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</si>
  <si>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</si>
  <si>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</si>
  <si>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</si>
  <si>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</si>
  <si>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</si>
  <si>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</si>
  <si>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</si>
  <si>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</si>
  <si>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</si>
  <si>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</si>
  <si>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</si>
  <si>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</si>
  <si>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</si>
  <si>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</si>
  <si>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</si>
  <si>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</si>
  <si>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</si>
  <si>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</si>
  <si>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</si>
  <si>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</si>
  <si>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</si>
  <si>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</si>
  <si>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</si>
  <si>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</si>
  <si>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</si>
  <si>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</si>
  <si>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</si>
  <si>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</si>
  <si>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</si>
  <si>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</si>
  <si>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</si>
  <si>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</si>
  <si>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</si>
  <si>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</si>
  <si>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</si>
  <si>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</si>
  <si>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</si>
  <si>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</si>
  <si>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</si>
  <si>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</si>
  <si>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</si>
  <si>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</si>
  <si>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</si>
  <si>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</si>
  <si>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</si>
  <si>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</si>
  <si>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</si>
  <si>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</si>
  <si>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</si>
  <si>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</si>
  <si>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</si>
  <si>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</si>
  <si>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</si>
  <si>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</si>
  <si>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</si>
  <si>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</si>
  <si>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</si>
  <si>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</si>
  <si>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</si>
  <si>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</si>
  <si>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</si>
  <si>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</si>
  <si>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</si>
  <si>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</si>
  <si>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</si>
  <si>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</si>
  <si>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</si>
  <si>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</si>
  <si>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</si>
  <si>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</si>
  <si>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</si>
  <si>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</si>
  <si>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</si>
  <si>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</si>
  <si>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</si>
  <si>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</si>
  <si>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</si>
  <si>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</si>
  <si>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</si>
  <si>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</si>
  <si>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</si>
  <si>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</si>
  <si>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</si>
  <si>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</si>
  <si>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</si>
  <si>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</si>
  <si>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</si>
  <si>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</si>
  <si>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</si>
  <si>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</si>
  <si>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</si>
  <si>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</si>
  <si>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</si>
  <si>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</si>
  <si>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</si>
  <si>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</si>
  <si>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</si>
  <si>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</si>
  <si>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</si>
  <si>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</si>
  <si>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</si>
  <si>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</si>
  <si>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</si>
  <si>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</si>
  <si>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</si>
  <si>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</si>
  <si>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</si>
  <si>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</si>
  <si>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</si>
  <si>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</si>
  <si>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</si>
  <si>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</si>
  <si>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</si>
  <si>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</si>
  <si>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</si>
  <si>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</si>
  <si>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</si>
  <si>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</si>
  <si>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</si>
  <si>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</si>
  <si>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</si>
  <si>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</si>
  <si>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</si>
  <si>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</si>
  <si>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</si>
  <si>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</si>
  <si>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</si>
  <si>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</si>
  <si>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</si>
  <si>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</si>
  <si>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</si>
  <si>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</si>
  <si>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</si>
  <si>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</si>
  <si>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</si>
  <si>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</si>
  <si>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</si>
  <si>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</si>
  <si>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</si>
  <si>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</si>
  <si>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</si>
  <si>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</si>
  <si>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</si>
  <si>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</si>
  <si>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</si>
  <si>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</si>
  <si>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</si>
  <si>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</si>
  <si>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</si>
  <si>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</si>
  <si>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</si>
  <si>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</si>
  <si>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</si>
  <si>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</si>
  <si>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</si>
  <si>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</si>
  <si>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</si>
  <si>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</si>
  <si>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</si>
  <si>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</si>
  <si>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</si>
  <si>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</si>
  <si>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</si>
  <si>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</si>
  <si>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</si>
  <si>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</si>
  <si>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</si>
  <si>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</si>
  <si>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</si>
  <si>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</si>
  <si>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</si>
  <si>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</si>
  <si>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</si>
  <si>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</si>
  <si>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</si>
  <si>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</si>
  <si>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</si>
  <si>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</si>
  <si>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</si>
  <si>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</si>
  <si>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</si>
  <si>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</si>
  <si>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</si>
  <si>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</si>
  <si>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</si>
  <si>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</si>
  <si>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</si>
  <si>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</si>
  <si>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</si>
  <si>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</si>
  <si>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</si>
  <si>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</si>
  <si>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</si>
  <si>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</si>
  <si>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</si>
  <si>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</si>
  <si>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</si>
  <si>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</si>
  <si>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</si>
  <si>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</si>
  <si>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</si>
  <si>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</si>
  <si>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</si>
  <si>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</si>
  <si>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</si>
  <si>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</si>
  <si>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</si>
  <si>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</si>
  <si>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</si>
  <si>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</si>
  <si>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</si>
  <si>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</si>
  <si>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</si>
  <si>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</si>
  <si>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</si>
  <si>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</si>
  <si>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</si>
  <si>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</si>
  <si>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</si>
  <si>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</si>
  <si>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</si>
  <si>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</si>
  <si>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</si>
  <si>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</si>
  <si>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</si>
  <si>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</si>
  <si>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</si>
  <si>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</si>
  <si>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</si>
  <si>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</si>
  <si>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</si>
  <si>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</si>
  <si>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</si>
  <si>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</si>
  <si>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</si>
  <si>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</si>
  <si>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</si>
  <si>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</si>
  <si>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</si>
  <si>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</si>
  <si>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</si>
  <si>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</si>
  <si>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</si>
  <si>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</si>
  <si>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</si>
  <si>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</si>
  <si>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</si>
  <si>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</si>
  <si>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</si>
  <si>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</si>
  <si>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</si>
  <si>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</si>
  <si>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</si>
  <si>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</si>
  <si>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</si>
  <si>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</si>
  <si>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</si>
  <si>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</si>
  <si>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</si>
  <si>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</si>
  <si>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</si>
  <si>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</si>
  <si>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</si>
  <si>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</si>
  <si>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</si>
  <si>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</si>
  <si>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</si>
  <si>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</si>
  <si>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</si>
  <si>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</si>
  <si>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</si>
  <si>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</si>
  <si>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</si>
  <si>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</si>
  <si>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</si>
  <si>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</si>
  <si>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</si>
  <si>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</si>
  <si>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</si>
  <si>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</si>
  <si>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</si>
  <si>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</si>
  <si>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</si>
  <si>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</si>
  <si>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</si>
  <si>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</si>
  <si>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</si>
  <si>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</si>
  <si>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</si>
  <si>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</si>
  <si>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</si>
  <si>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</si>
  <si>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</si>
  <si>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</si>
  <si>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</si>
  <si>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</si>
  <si>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</si>
  <si>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</si>
  <si>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</si>
  <si>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</si>
  <si>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</si>
  <si>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</si>
  <si>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</si>
  <si>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</si>
  <si>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</si>
  <si>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</si>
  <si>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</si>
  <si>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</si>
  <si>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</si>
  <si>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</si>
  <si>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</si>
  <si>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</si>
  <si>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</si>
  <si>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</si>
  <si>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</si>
  <si>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</si>
  <si>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</si>
  <si>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</si>
  <si>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</si>
  <si>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</si>
  <si>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</si>
  <si>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</si>
  <si>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</si>
  <si>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</si>
  <si>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</si>
  <si>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</si>
  <si>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</si>
  <si>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</si>
  <si>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</si>
  <si>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</si>
  <si>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</si>
  <si>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</si>
  <si>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</si>
  <si>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</si>
  <si>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</si>
  <si>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</si>
  <si>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</si>
  <si>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</si>
  <si>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</si>
  <si>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</si>
  <si>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</si>
  <si>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</si>
  <si>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</si>
  <si>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</si>
  <si>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</si>
  <si>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</si>
  <si>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</si>
  <si>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</si>
  <si>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</si>
  <si>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</si>
  <si>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</si>
  <si>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</si>
  <si>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</si>
  <si>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</si>
  <si>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</si>
  <si>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</si>
  <si>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</si>
  <si>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</si>
  <si>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</si>
  <si>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</si>
  <si>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</si>
  <si>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</si>
  <si>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</si>
  <si>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</si>
  <si>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</si>
  <si>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</si>
  <si>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</si>
  <si>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</si>
  <si>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</si>
  <si>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</si>
  <si>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</si>
  <si>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</si>
  <si>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</si>
  <si>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</si>
  <si>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</si>
  <si>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</si>
  <si>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</si>
  <si>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</si>
  <si>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</si>
  <si>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</si>
  <si>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</si>
  <si>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</si>
  <si>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</si>
  <si>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</si>
  <si>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</si>
  <si>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</si>
  <si>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</si>
  <si>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</si>
  <si>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</si>
  <si>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</si>
  <si>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</si>
  <si>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</si>
  <si>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</si>
  <si>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</si>
  <si>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</si>
  <si>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</si>
  <si>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</si>
  <si>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</si>
  <si>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</si>
  <si>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</si>
  <si>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</si>
  <si>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</si>
  <si>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</si>
  <si>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</si>
  <si>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</si>
  <si>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</si>
  <si>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</si>
  <si>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</si>
  <si>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</si>
  <si>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</si>
  <si>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</si>
  <si>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</si>
  <si>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</si>
  <si>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</si>
  <si>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</si>
  <si>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</si>
  <si>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</si>
  <si>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</si>
  <si>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</si>
  <si>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</si>
  <si>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</si>
  <si>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</si>
  <si>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</si>
  <si>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</si>
  <si>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</si>
  <si>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</si>
  <si>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</si>
  <si>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</si>
  <si>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</si>
  <si>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</si>
  <si>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</si>
  <si>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</si>
  <si>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</si>
  <si>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</si>
  <si>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</si>
  <si>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</si>
  <si>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</si>
  <si>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</si>
  <si>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</si>
  <si>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</si>
  <si>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</si>
  <si>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</si>
  <si>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</si>
  <si>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</si>
  <si>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</si>
  <si>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</si>
  <si>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</si>
  <si>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</si>
  <si>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</si>
  <si>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</si>
  <si>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</si>
  <si>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</si>
  <si>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</si>
  <si>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</si>
  <si>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</si>
  <si>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</si>
  <si>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</si>
  <si>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</si>
  <si>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</si>
  <si>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</si>
  <si>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</si>
  <si>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</si>
  <si>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</si>
  <si>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</si>
  <si>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</si>
  <si>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</si>
  <si>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</si>
  <si>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</si>
  <si>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</si>
  <si>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</si>
  <si>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</si>
  <si>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</si>
  <si>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</si>
  <si>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</si>
  <si>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</si>
  <si>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</si>
  <si>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</si>
  <si>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</si>
  <si>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</si>
  <si>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</si>
  <si>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</si>
  <si>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</si>
  <si>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</si>
  <si>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</si>
  <si>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</si>
  <si>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</si>
  <si>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</si>
  <si>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</si>
  <si>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</si>
  <si>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</si>
  <si>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</si>
  <si>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</si>
  <si>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</si>
  <si>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</si>
  <si>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</si>
  <si>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</si>
  <si>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</si>
  <si>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</si>
  <si>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</si>
  <si>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</si>
  <si>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</si>
  <si>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</si>
  <si>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</si>
  <si>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</si>
  <si>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</si>
  <si>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</si>
  <si>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</si>
  <si>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</si>
  <si>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</si>
  <si>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</si>
  <si>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</si>
  <si>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</si>
  <si>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</si>
  <si>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</si>
  <si>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</si>
  <si>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</si>
  <si>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</si>
  <si>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</si>
  <si>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</si>
  <si>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</si>
  <si>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</si>
  <si>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</si>
  <si>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</si>
  <si>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</si>
  <si>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</si>
  <si>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</si>
  <si>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</si>
  <si>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</si>
  <si>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</si>
  <si>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</si>
  <si>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</si>
  <si>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</si>
  <si>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</si>
  <si>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</si>
  <si>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</si>
  <si>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</si>
  <si>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</si>
  <si>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</si>
  <si>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</si>
  <si>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</si>
  <si>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</si>
  <si>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</si>
  <si>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</si>
  <si>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</si>
  <si>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</si>
  <si>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</si>
  <si>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</si>
  <si>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</si>
  <si>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</si>
  <si>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</si>
  <si>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</si>
  <si>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</si>
  <si>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</si>
  <si>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</si>
  <si>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</si>
  <si>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</si>
  <si>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</si>
  <si>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</si>
  <si>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</si>
  <si>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</si>
  <si>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</si>
  <si>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</si>
  <si>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</si>
  <si>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</si>
  <si>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</si>
  <si>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</si>
  <si>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</si>
  <si>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</si>
  <si>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</si>
  <si>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</si>
  <si>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</si>
  <si>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</si>
  <si>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</si>
  <si>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</si>
  <si>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</si>
  <si>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</si>
  <si>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</si>
  <si>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</si>
  <si>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</si>
  <si>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</si>
  <si>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</si>
  <si>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</si>
  <si>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</si>
  <si>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</si>
  <si>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</si>
  <si>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</si>
  <si>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</si>
  <si>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</si>
  <si>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</si>
  <si>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</si>
  <si>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</si>
  <si>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</si>
  <si>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</si>
  <si>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</si>
  <si>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</si>
  <si>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</si>
  <si>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</si>
  <si>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</si>
  <si>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</si>
  <si>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</si>
  <si>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</si>
  <si>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</si>
  <si>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</si>
  <si>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</si>
  <si>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</si>
  <si>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</si>
  <si>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</si>
  <si>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</si>
  <si>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</si>
  <si>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</si>
  <si>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</si>
  <si>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</si>
  <si>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</si>
  <si>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</si>
  <si>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</si>
  <si>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</si>
  <si>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</si>
  <si>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</si>
  <si>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</si>
  <si>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</si>
  <si>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</si>
  <si>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</si>
  <si>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</si>
  <si>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</si>
  <si>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</si>
  <si>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</si>
  <si>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</si>
  <si>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</si>
  <si>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</si>
  <si>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</si>
  <si>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</si>
  <si>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</si>
  <si>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</si>
  <si>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</si>
  <si>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</si>
  <si>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</si>
  <si>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</si>
  <si>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</si>
  <si>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</si>
  <si>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</si>
  <si>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</si>
  <si>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</si>
  <si>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</si>
  <si>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</si>
  <si>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</si>
  <si>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</si>
  <si>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</si>
  <si>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</si>
  <si>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</si>
  <si>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</si>
  <si>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</si>
  <si>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</si>
  <si>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</si>
  <si>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</si>
  <si>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</si>
  <si>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</si>
  <si>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</si>
  <si>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</si>
  <si>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</si>
  <si>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</si>
  <si>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</si>
  <si>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</si>
  <si>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</si>
  <si>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</si>
  <si>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</si>
  <si>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</si>
  <si>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</si>
  <si>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</si>
  <si>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</si>
  <si>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</si>
  <si>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</si>
  <si>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</si>
  <si>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</si>
  <si>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</si>
  <si>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</si>
  <si>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</si>
  <si>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</si>
  <si>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</si>
  <si>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</si>
  <si>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</si>
  <si>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</si>
  <si>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</si>
  <si>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</si>
  <si>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</si>
  <si>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</si>
  <si>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</si>
  <si>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</si>
  <si>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</si>
  <si>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</si>
  <si>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</si>
  <si>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</si>
  <si>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</si>
  <si>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</si>
  <si>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</si>
  <si>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</si>
  <si>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</si>
  <si>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</si>
  <si>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</si>
  <si>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</si>
  <si>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</si>
  <si>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</si>
  <si>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</si>
  <si>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</si>
  <si>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</si>
  <si>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</si>
  <si>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</si>
  <si>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</si>
  <si>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</si>
  <si>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</si>
  <si>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</si>
  <si>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</si>
  <si>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</si>
  <si>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</si>
  <si>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</si>
  <si>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</si>
  <si>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</si>
  <si>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</si>
  <si>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</si>
  <si>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</si>
  <si>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</si>
  <si>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</si>
  <si>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</si>
  <si>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</si>
  <si>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</si>
  <si>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</si>
  <si>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</si>
  <si>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</si>
  <si>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</si>
  <si>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</si>
  <si>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</si>
  <si>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</si>
  <si>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</si>
  <si>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</si>
  <si>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</si>
  <si>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</si>
  <si>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</si>
  <si>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</si>
  <si>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</si>
  <si>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</si>
  <si>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</si>
  <si>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</si>
  <si>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</si>
  <si>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</si>
  <si>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</si>
  <si>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</si>
  <si>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</si>
  <si>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</si>
  <si>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</si>
  <si>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</si>
  <si>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</si>
  <si>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</si>
  <si>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</si>
  <si>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</si>
  <si>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</si>
  <si>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</si>
  <si>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</si>
  <si>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</si>
  <si>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</si>
  <si>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</si>
  <si>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</si>
  <si>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</si>
  <si>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</si>
  <si>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</si>
  <si>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</si>
  <si>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</si>
  <si>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</si>
  <si>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</si>
  <si>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</si>
  <si>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</si>
  <si>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</si>
  <si>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</si>
  <si>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</si>
  <si>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</si>
  <si>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</si>
  <si>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</si>
  <si>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</si>
  <si>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</si>
  <si>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</si>
  <si>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</si>
  <si>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</si>
  <si>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</si>
  <si>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</si>
  <si>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</si>
  <si>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</si>
  <si>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</si>
  <si>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</si>
  <si>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</si>
  <si>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</si>
  <si>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</si>
  <si>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</si>
  <si>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</si>
  <si>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</si>
  <si>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</si>
  <si>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</si>
  <si>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</si>
  <si>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</si>
  <si>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</si>
  <si>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</si>
  <si>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</si>
  <si>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</si>
  <si>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</si>
  <si>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</si>
  <si>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</si>
  <si>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</si>
  <si>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</si>
  <si>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</si>
  <si>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</si>
  <si>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</si>
  <si>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</si>
  <si>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</si>
  <si>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</si>
  <si>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</si>
  <si>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</si>
  <si>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</si>
  <si>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</si>
  <si>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</si>
  <si>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</si>
  <si>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</si>
  <si>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</si>
  <si>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</si>
  <si>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</si>
  <si>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</si>
  <si>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</si>
  <si>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</si>
  <si>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</si>
  <si>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</si>
  <si>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</si>
  <si>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</si>
  <si>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</si>
  <si>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</si>
  <si>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</si>
  <si>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</si>
  <si>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</si>
  <si>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</si>
  <si>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</si>
  <si>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</si>
  <si>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</si>
  <si>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</si>
  <si>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</si>
  <si>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</si>
  <si>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</si>
  <si>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</si>
  <si>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</si>
  <si>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</si>
  <si>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</si>
  <si>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</si>
  <si>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</si>
  <si>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</si>
  <si>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</si>
  <si>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</si>
  <si>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</si>
  <si>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</si>
  <si>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</si>
  <si>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</si>
  <si>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</si>
  <si>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</si>
  <si>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</si>
  <si>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</si>
  <si>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</si>
  <si>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</si>
  <si>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</si>
  <si>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</si>
  <si>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</si>
  <si>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</si>
  <si>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</si>
  <si>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</si>
  <si>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</si>
  <si>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</si>
  <si>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</si>
  <si>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</si>
  <si>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</si>
  <si>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</si>
  <si>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</si>
  <si>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</si>
  <si>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</si>
  <si>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</si>
  <si>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</si>
  <si>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</si>
  <si>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</si>
  <si>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</si>
  <si>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</si>
  <si>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</si>
  <si>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</si>
  <si>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</si>
  <si>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</si>
  <si>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</si>
  <si>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</si>
  <si>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</si>
  <si>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</si>
  <si>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</si>
  <si>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</si>
  <si>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</si>
  <si>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</si>
  <si>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</si>
  <si>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</si>
  <si>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</si>
  <si>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</si>
  <si>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</si>
  <si>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</si>
  <si>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</si>
  <si>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</si>
  <si>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</si>
  <si>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</si>
  <si>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</si>
  <si>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</si>
  <si>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</si>
  <si>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</si>
  <si>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</si>
  <si>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</si>
  <si>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</si>
  <si>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</si>
  <si>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</si>
  <si>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</si>
  <si>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</si>
  <si>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</si>
  <si>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</si>
  <si>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</si>
  <si>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</si>
  <si>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</si>
  <si>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</si>
  <si>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</si>
  <si>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</si>
  <si>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</si>
  <si>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</si>
  <si>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</si>
  <si>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</si>
  <si>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</si>
  <si>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</si>
  <si>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</si>
  <si>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</si>
  <si>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</si>
  <si>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</si>
  <si>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</si>
  <si>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</si>
  <si>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</si>
  <si>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</si>
  <si>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</si>
  <si>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</si>
  <si>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</si>
  <si>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</si>
  <si>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</si>
  <si>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</si>
  <si>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</si>
  <si>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</si>
  <si>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</si>
  <si>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</si>
  <si>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</si>
  <si>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</si>
  <si>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</si>
  <si>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</si>
  <si>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</si>
  <si>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</si>
  <si>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</si>
  <si>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</si>
  <si>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</si>
  <si>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</si>
  <si>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</si>
  <si>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</si>
  <si>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</si>
  <si>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</si>
  <si>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</si>
  <si>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</si>
  <si>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</si>
  <si>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</si>
  <si>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</si>
  <si>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</si>
  <si>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</si>
  <si>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</si>
  <si>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</si>
  <si>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</si>
  <si>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</si>
  <si>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</si>
  <si>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</si>
  <si>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</si>
  <si>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</si>
  <si>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</si>
  <si>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</si>
  <si>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</si>
  <si>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</si>
  <si>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</si>
  <si>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</si>
  <si>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</si>
  <si>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</si>
  <si>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</si>
  <si>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</si>
  <si>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</si>
  <si>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</si>
  <si>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</si>
  <si>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</si>
  <si>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</si>
  <si>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</si>
  <si>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</si>
  <si>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</si>
  <si>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</si>
  <si>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</si>
  <si>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</si>
  <si>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</si>
  <si>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</si>
  <si>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</si>
  <si>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</si>
  <si>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</si>
  <si>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</si>
  <si>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</si>
  <si>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</si>
  <si>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</si>
  <si>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</si>
  <si>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</si>
  <si>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</si>
  <si>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</si>
  <si>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</si>
  <si>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</si>
  <si>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</si>
  <si>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</si>
  <si>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</si>
  <si>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</si>
  <si>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</si>
  <si>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</si>
  <si>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</si>
  <si>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</si>
  <si>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</si>
  <si>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</si>
  <si>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</si>
  <si>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</si>
  <si>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</si>
  <si>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</si>
  <si>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</si>
  <si>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</si>
  <si>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</si>
  <si>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</si>
  <si>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</si>
  <si>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</si>
  <si>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</si>
  <si>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</si>
  <si>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</si>
  <si>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</si>
  <si>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</si>
  <si>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</si>
  <si>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</si>
  <si>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</si>
  <si>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</si>
  <si>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</si>
  <si>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</si>
  <si>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</si>
  <si>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</si>
  <si>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</si>
  <si>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</si>
  <si>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</si>
  <si>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</si>
  <si>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</si>
  <si>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</si>
  <si>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</si>
  <si>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</si>
  <si>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</si>
  <si>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</si>
  <si>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</si>
  <si>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</si>
  <si>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</si>
  <si>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</si>
  <si>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</si>
  <si>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</si>
  <si>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</si>
  <si>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</si>
  <si>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</si>
  <si>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</si>
  <si>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</si>
  <si>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</si>
  <si>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</si>
  <si>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</si>
  <si>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</si>
  <si>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</si>
  <si>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</si>
  <si>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</si>
  <si>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</si>
  <si>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</si>
  <si>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</si>
  <si>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</si>
  <si>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</si>
  <si>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</si>
  <si>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</si>
  <si>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</si>
  <si>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</si>
  <si>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</si>
  <si>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</si>
  <si>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</si>
  <si>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</si>
  <si>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</si>
  <si>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</si>
  <si>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</si>
  <si>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</si>
  <si>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</si>
  <si>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</si>
  <si>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</si>
  <si>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</si>
  <si>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</si>
  <si>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</si>
  <si>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</si>
  <si>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</si>
  <si>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</si>
  <si>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</si>
  <si>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</si>
  <si>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</si>
  <si>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</si>
  <si>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</si>
  <si>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</si>
  <si>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</si>
  <si>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</si>
  <si>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</si>
  <si>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</si>
  <si>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</si>
  <si>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</si>
  <si>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</si>
  <si>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</si>
  <si>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</si>
  <si>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</si>
  <si>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</si>
  <si>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</si>
  <si>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</si>
  <si>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</si>
  <si>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</si>
  <si>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</si>
  <si>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</si>
  <si>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</si>
  <si>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</si>
  <si>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</si>
  <si>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</si>
  <si>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</si>
  <si>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</si>
  <si>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</si>
  <si>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</si>
  <si>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</si>
  <si>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</si>
  <si>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</si>
  <si>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</si>
  <si>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</si>
  <si>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</si>
  <si>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</si>
  <si>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</si>
  <si>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</si>
  <si>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</si>
  <si>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</si>
  <si>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</si>
  <si>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</si>
  <si>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</si>
  <si>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</si>
  <si>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</si>
  <si>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</si>
  <si>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</si>
  <si>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</si>
  <si>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</si>
  <si>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</si>
  <si>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</si>
  <si>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</si>
  <si>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</si>
  <si>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</si>
  <si>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</si>
  <si>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</si>
  <si>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</si>
  <si>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</si>
  <si>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</si>
  <si>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</si>
  <si>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</si>
  <si>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</si>
  <si>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</si>
  <si>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</si>
  <si>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</si>
  <si>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</si>
  <si>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</si>
  <si>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</si>
  <si>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</si>
  <si>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</si>
  <si>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</si>
  <si>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</si>
  <si>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</si>
  <si>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</si>
  <si>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</si>
  <si>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</si>
  <si>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</si>
  <si>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</si>
  <si>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</si>
  <si>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</si>
  <si>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</si>
  <si>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</si>
  <si>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</si>
  <si>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</si>
  <si>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</si>
  <si>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</si>
  <si>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</si>
  <si>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</si>
  <si>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</si>
  <si>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</si>
  <si>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</si>
  <si>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</si>
  <si>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</si>
  <si>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</si>
  <si>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</si>
  <si>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</si>
  <si>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</si>
  <si>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</si>
  <si>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</si>
  <si>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</si>
  <si>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</si>
  <si>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</si>
  <si>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</si>
  <si>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</si>
  <si>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</si>
  <si>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</si>
  <si>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</si>
  <si>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</si>
  <si>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</si>
  <si>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</si>
  <si>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</si>
  <si>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</si>
  <si>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</si>
  <si>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</si>
  <si>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</si>
  <si>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</si>
  <si>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</si>
  <si>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</si>
  <si>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</si>
  <si>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</si>
  <si>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</si>
  <si>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</si>
  <si>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</si>
  <si>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</si>
  <si>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</si>
  <si>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</si>
  <si>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</si>
  <si>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</si>
  <si>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</si>
  <si>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</si>
  <si>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</si>
  <si>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</si>
  <si>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</si>
  <si>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</si>
  <si>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</si>
  <si>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</si>
  <si>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</si>
  <si>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</si>
  <si>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</si>
  <si>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</si>
  <si>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</si>
  <si>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</si>
  <si>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</si>
  <si>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</si>
  <si>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</si>
  <si>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</si>
  <si>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</si>
  <si>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</si>
  <si>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</si>
  <si>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</si>
  <si>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</si>
  <si>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</si>
  <si>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</si>
  <si>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</si>
  <si>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</si>
  <si>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</si>
  <si>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</si>
  <si>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</si>
  <si>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</si>
  <si>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</si>
  <si>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</si>
  <si>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</si>
  <si>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</si>
  <si>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</si>
  <si>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</si>
  <si>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</si>
  <si>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</si>
  <si>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</si>
  <si>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</si>
  <si>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</si>
  <si>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</si>
  <si>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</si>
  <si>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</si>
  <si>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</si>
  <si>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</si>
  <si>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</si>
  <si>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</si>
  <si>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</si>
  <si>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</si>
  <si>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</si>
  <si>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</si>
  <si>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</si>
  <si>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</si>
  <si>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</si>
  <si>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</si>
  <si>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</si>
  <si>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</si>
  <si>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</si>
  <si>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</si>
  <si>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</si>
  <si>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</si>
  <si>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</si>
  <si>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</si>
  <si>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</si>
  <si>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</si>
  <si>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</si>
  <si>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</si>
  <si>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</si>
  <si>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</si>
  <si>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</si>
  <si>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</si>
  <si>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</si>
  <si>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</si>
  <si>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</si>
  <si>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</si>
  <si>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</si>
  <si>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</si>
  <si>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</si>
  <si>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</si>
  <si>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</si>
  <si>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</si>
  <si>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</si>
  <si>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</si>
  <si>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</si>
  <si>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</si>
  <si>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</si>
  <si>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</si>
  <si>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</si>
  <si>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</si>
  <si>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</si>
  <si>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</si>
  <si>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</si>
  <si>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</si>
  <si>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</si>
  <si>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</si>
  <si>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</si>
  <si>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</si>
  <si>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</si>
  <si>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</si>
  <si>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</si>
  <si>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</si>
  <si>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</si>
  <si>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</si>
  <si>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</si>
  <si>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</si>
  <si>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</si>
  <si>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</si>
  <si>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</si>
  <si>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</si>
  <si>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</si>
  <si>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</si>
  <si>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</si>
  <si>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</si>
  <si>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</si>
  <si>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</si>
  <si>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</si>
  <si>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</si>
  <si>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</si>
  <si>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</si>
  <si>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</si>
  <si>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</si>
  <si>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</si>
  <si>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</si>
  <si>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</si>
  <si>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</si>
  <si>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</si>
  <si>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</si>
  <si>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</si>
  <si>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</si>
  <si>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</si>
  <si>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</si>
  <si>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</si>
  <si>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</si>
  <si>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</si>
  <si>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</si>
  <si>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</si>
  <si>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</si>
  <si>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</si>
  <si>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</si>
  <si>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</si>
  <si>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</si>
  <si>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</si>
  <si>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</si>
  <si>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</si>
  <si>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</si>
  <si>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</si>
  <si>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</si>
  <si>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</si>
  <si>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</si>
  <si>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</si>
  <si>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</si>
  <si>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</si>
  <si>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</si>
  <si>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</si>
  <si>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</si>
  <si>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</si>
  <si>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</si>
  <si>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</si>
  <si>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</si>
  <si>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</si>
  <si>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</si>
  <si>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</si>
  <si>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</si>
  <si>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</si>
  <si>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</si>
  <si>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</si>
  <si>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</si>
  <si>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</si>
  <si>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</si>
  <si>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</si>
  <si>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</si>
  <si>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</si>
  <si>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</si>
  <si>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</si>
  <si>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</si>
  <si>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</si>
  <si>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</si>
  <si>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</si>
  <si>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</si>
  <si>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</si>
  <si>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</si>
  <si>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</si>
  <si>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</si>
  <si>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</si>
  <si>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</si>
  <si>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</si>
  <si>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</si>
  <si>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</si>
  <si>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</si>
  <si>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</si>
  <si>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</si>
  <si>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</si>
  <si>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</si>
  <si>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</si>
  <si>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</si>
  <si>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</si>
  <si>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</si>
  <si>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</si>
  <si>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</si>
  <si>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</si>
  <si>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</si>
  <si>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</si>
  <si>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</si>
  <si>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</si>
  <si>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</si>
  <si>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</si>
  <si>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</si>
  <si>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</si>
  <si>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</si>
  <si>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</si>
  <si>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</si>
  <si>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</si>
  <si>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</si>
  <si>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</si>
  <si>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</si>
  <si>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</si>
  <si>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</si>
  <si>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</si>
  <si>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</si>
  <si>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</si>
  <si>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</si>
  <si>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</si>
  <si>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</si>
  <si>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</si>
  <si>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</si>
  <si>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</si>
  <si>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</si>
  <si>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</si>
  <si>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</si>
  <si>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</si>
  <si>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</si>
  <si>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</si>
  <si>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</si>
  <si>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</si>
  <si>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</si>
  <si>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</si>
  <si>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</si>
  <si>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</si>
  <si>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</si>
  <si>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</si>
  <si>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</si>
  <si>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</si>
  <si>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</si>
  <si>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</si>
  <si>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</si>
  <si>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</si>
  <si>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</si>
  <si>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</si>
  <si>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</si>
  <si>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</si>
  <si>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</si>
  <si>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</si>
  <si>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</si>
  <si>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</si>
  <si>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</si>
  <si>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</si>
  <si>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</si>
  <si>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</si>
  <si>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</si>
  <si>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</si>
  <si>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</si>
  <si>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</si>
  <si>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</si>
  <si>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</si>
  <si>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</si>
  <si>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</si>
  <si>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</si>
  <si>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</si>
  <si>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</si>
  <si>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</si>
  <si>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</si>
  <si>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</si>
  <si>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</si>
  <si>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</si>
  <si>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</si>
  <si>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</si>
  <si>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</si>
  <si>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</si>
  <si>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</si>
  <si>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</si>
  <si>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</si>
  <si>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</si>
  <si>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</si>
  <si>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</si>
  <si>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</si>
  <si>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</si>
  <si>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</si>
  <si>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</si>
  <si>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</si>
  <si>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</si>
  <si>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</si>
  <si>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</si>
  <si>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</si>
  <si>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</si>
  <si>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</si>
  <si>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</si>
  <si>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</si>
  <si>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</si>
  <si>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</si>
  <si>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</si>
  <si>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</si>
  <si>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</si>
  <si>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</si>
  <si>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</si>
  <si>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</si>
  <si>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</si>
  <si>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</si>
  <si>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</si>
  <si>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</si>
  <si>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</si>
  <si>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</si>
  <si>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</si>
  <si>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</si>
  <si>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</si>
  <si>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</si>
  <si>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</si>
  <si>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</si>
  <si>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</si>
  <si>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</si>
  <si>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</si>
  <si>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</si>
  <si>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</si>
  <si>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</si>
  <si>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</si>
  <si>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</si>
  <si>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</si>
  <si>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</si>
  <si>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</si>
  <si>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</si>
  <si>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</si>
  <si>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</si>
  <si>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</si>
  <si>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</si>
  <si>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</si>
  <si>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</si>
  <si>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</si>
  <si>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</si>
  <si>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</si>
  <si>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</si>
  <si>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</si>
  <si>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</si>
  <si>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</si>
  <si>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</si>
  <si>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</si>
  <si>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</si>
  <si>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</si>
  <si>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</si>
  <si>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</si>
  <si>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</si>
  <si>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</si>
  <si>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</si>
  <si>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</si>
  <si>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</si>
  <si>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</si>
  <si>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</si>
  <si>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</si>
  <si>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</si>
  <si>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</si>
  <si>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</si>
  <si>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</si>
  <si>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</si>
  <si>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</si>
  <si>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</si>
  <si>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</si>
  <si>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</si>
  <si>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</si>
  <si>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</si>
  <si>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</si>
  <si>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</si>
  <si>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</si>
  <si>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</si>
  <si>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</si>
  <si>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</si>
  <si>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</si>
  <si>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</si>
  <si>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</si>
  <si>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</si>
  <si>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</si>
  <si>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</si>
  <si>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</si>
  <si>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</si>
  <si>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</si>
  <si>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</si>
  <si>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</si>
  <si>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</si>
  <si>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</si>
  <si>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</si>
  <si>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</si>
  <si>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</si>
  <si>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</si>
  <si>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</si>
  <si>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</si>
  <si>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</si>
  <si>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</si>
  <si>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</si>
  <si>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</si>
  <si>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</si>
  <si>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</si>
  <si>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</si>
  <si>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</si>
  <si>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</si>
  <si>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</si>
  <si>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</si>
  <si>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</si>
  <si>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</si>
  <si>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</si>
  <si>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</si>
  <si>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</si>
  <si>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</si>
  <si>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</si>
  <si>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</si>
  <si>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</si>
  <si>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</si>
  <si>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</si>
  <si>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</si>
  <si>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</si>
  <si>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</si>
  <si>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</si>
  <si>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</si>
  <si>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</si>
  <si>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</si>
  <si>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</si>
  <si>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</si>
  <si>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</si>
  <si>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</si>
  <si>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</si>
  <si>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</si>
  <si>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</si>
  <si>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</si>
  <si>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</si>
  <si>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</si>
  <si>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</si>
  <si>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</si>
  <si>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</si>
  <si>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</si>
  <si>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</si>
  <si>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</si>
  <si>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</si>
  <si>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</si>
  <si>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</si>
  <si>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</si>
  <si>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</si>
  <si>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</si>
  <si>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</si>
  <si>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</si>
  <si>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</si>
  <si>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</si>
  <si>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</si>
  <si>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</si>
  <si>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</si>
  <si>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</si>
  <si>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</si>
  <si>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</si>
  <si>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</si>
  <si>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</si>
  <si>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</si>
  <si>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</si>
  <si>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</si>
  <si>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</si>
  <si>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</si>
  <si>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</si>
  <si>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</si>
  <si>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</si>
  <si>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</si>
  <si>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</si>
  <si>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</si>
  <si>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</si>
  <si>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</si>
  <si>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</si>
  <si>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</si>
  <si>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</si>
  <si>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</si>
  <si>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</si>
  <si>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</si>
  <si>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</si>
  <si>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</si>
  <si>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</si>
  <si>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</si>
  <si>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</si>
  <si>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</si>
  <si>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</si>
  <si>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</si>
  <si>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</si>
  <si>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</si>
  <si>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</si>
  <si>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</si>
  <si>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</si>
  <si>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</si>
  <si>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</si>
  <si>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</si>
  <si>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</si>
  <si>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</si>
  <si>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</si>
  <si>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</si>
  <si>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</si>
  <si>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</si>
  <si>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</si>
  <si>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</si>
  <si>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</si>
  <si>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</si>
  <si>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</si>
  <si>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</si>
  <si>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</si>
  <si>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</si>
  <si>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</si>
  <si>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</si>
  <si>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</si>
  <si>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</si>
  <si>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</si>
  <si>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</si>
  <si>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</si>
  <si>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</si>
  <si>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</si>
  <si>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</si>
  <si>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</si>
  <si>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</si>
  <si>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</si>
  <si>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</si>
  <si>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</si>
  <si>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</si>
  <si>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</si>
  <si>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</si>
  <si>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</si>
  <si>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</si>
  <si>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</si>
  <si>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</si>
  <si>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</si>
  <si>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</si>
  <si>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</si>
  <si>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</si>
  <si>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</si>
  <si>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</si>
  <si>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</si>
  <si>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</si>
  <si>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</si>
  <si>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</si>
  <si>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</si>
  <si>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</si>
  <si>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</si>
  <si>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</si>
  <si>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</si>
  <si>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</si>
  <si>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</si>
  <si>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</si>
  <si>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</si>
  <si>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</si>
  <si>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</si>
  <si>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</si>
  <si>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</si>
  <si>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</si>
  <si>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</si>
  <si>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</si>
  <si>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</si>
  <si>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</si>
  <si>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</si>
  <si>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</si>
  <si>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</si>
  <si>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</si>
  <si>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</si>
  <si>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</si>
  <si>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</si>
  <si>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</si>
  <si>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</si>
  <si>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</si>
  <si>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</si>
  <si>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</si>
  <si>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</si>
  <si>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</si>
  <si>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</si>
  <si>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</si>
  <si>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</si>
  <si>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</si>
  <si>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</si>
  <si>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</si>
  <si>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</si>
  <si>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</si>
  <si>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</si>
  <si>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</si>
  <si>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</si>
  <si>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</si>
  <si>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</si>
  <si>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</si>
  <si>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</si>
  <si>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</si>
  <si>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</si>
  <si>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</si>
  <si>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</si>
  <si>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</si>
  <si>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</si>
  <si>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</si>
  <si>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</si>
  <si>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</si>
  <si>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</si>
  <si>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</si>
  <si>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</si>
  <si>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</si>
  <si>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</si>
  <si>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</si>
  <si>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</si>
  <si>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</si>
  <si>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</si>
  <si>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</si>
  <si>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</si>
  <si>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</si>
  <si>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</si>
  <si>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</si>
  <si>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</si>
  <si>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</si>
  <si>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</si>
  <si>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</si>
  <si>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</si>
  <si>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</si>
  <si>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</si>
  <si>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</si>
  <si>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</si>
  <si>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</si>
  <si>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</si>
  <si>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</si>
  <si>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</si>
  <si>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</si>
  <si>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</si>
  <si>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</si>
  <si>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</si>
  <si>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</si>
  <si>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</si>
  <si>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</si>
  <si>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</si>
  <si>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</si>
  <si>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</si>
  <si>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</si>
  <si>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</si>
  <si>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</si>
  <si>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</si>
  <si>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</si>
  <si>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</si>
  <si>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</si>
  <si>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</si>
  <si>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</si>
  <si>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</si>
  <si>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</si>
  <si>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</si>
  <si>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</si>
  <si>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</si>
  <si>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</si>
  <si>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</si>
  <si>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</si>
  <si>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</si>
  <si>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</si>
  <si>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</si>
  <si>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</si>
  <si>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</si>
  <si>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</si>
  <si>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</si>
  <si>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</si>
  <si>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</si>
  <si>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</si>
  <si>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</si>
  <si>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</si>
  <si>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</si>
  <si>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</si>
  <si>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</si>
  <si>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</si>
  <si>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</si>
  <si>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</si>
  <si>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</si>
  <si>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</si>
  <si>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</si>
  <si>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</si>
  <si>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</si>
  <si>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</si>
  <si>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</si>
  <si>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</si>
  <si>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</si>
  <si>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</si>
  <si>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</si>
  <si>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</si>
  <si>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</si>
  <si>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</si>
  <si>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</si>
  <si>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</si>
  <si>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</si>
  <si>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</si>
  <si>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</si>
  <si>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</si>
  <si>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</si>
  <si>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</si>
  <si>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</si>
  <si>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</si>
  <si>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</si>
  <si>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</si>
  <si>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</si>
  <si>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</si>
  <si>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</si>
  <si>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</si>
  <si>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</si>
  <si>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</si>
  <si>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</si>
  <si>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</si>
  <si>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</si>
  <si>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</si>
  <si>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</si>
  <si>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</si>
  <si>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</si>
  <si>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</si>
  <si>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</si>
  <si>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</si>
  <si>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</si>
  <si>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</si>
  <si>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</si>
  <si>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</si>
  <si>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</si>
  <si>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</si>
  <si>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</si>
  <si>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</si>
  <si>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</si>
  <si>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</si>
  <si>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</si>
  <si>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</si>
  <si>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</si>
  <si>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</si>
  <si>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</si>
  <si>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</si>
  <si>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</si>
  <si>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</si>
  <si>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</si>
  <si>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</si>
  <si>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</si>
  <si>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</si>
  <si>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</si>
  <si>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</si>
  <si>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</si>
  <si>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</si>
  <si>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</si>
  <si>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</si>
  <si>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</si>
  <si>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</si>
  <si>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</si>
  <si>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</si>
  <si>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</si>
  <si>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</si>
  <si>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</si>
  <si>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</si>
  <si>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</si>
  <si>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</si>
  <si>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</si>
  <si>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</si>
  <si>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</si>
  <si>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</si>
  <si>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</si>
  <si>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</si>
  <si>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</si>
  <si>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</si>
  <si>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</si>
  <si>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</si>
  <si>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</si>
  <si>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</si>
  <si>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</si>
  <si>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</si>
  <si>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</si>
  <si>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</si>
  <si>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</si>
  <si>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</si>
  <si>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</si>
  <si>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</si>
  <si>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</si>
  <si>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</si>
  <si>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</si>
  <si>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</si>
  <si>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</si>
  <si>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</si>
  <si>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</si>
  <si>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</si>
  <si>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</si>
  <si>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</si>
  <si>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</si>
  <si>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</si>
  <si>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</si>
  <si>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</si>
  <si>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</si>
  <si>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</si>
  <si>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</si>
  <si>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</si>
  <si>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</si>
  <si>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</si>
  <si>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</si>
  <si>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</si>
  <si>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</si>
  <si>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</si>
  <si>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</si>
  <si>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</si>
  <si>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</si>
  <si>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</si>
  <si>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</si>
  <si>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</si>
  <si>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</si>
  <si>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</si>
  <si>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</si>
  <si>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</si>
  <si>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</si>
  <si>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</si>
  <si>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</si>
  <si>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</si>
  <si>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</si>
  <si>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</si>
  <si>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</si>
  <si>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</si>
  <si>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</si>
  <si>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</si>
  <si>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</si>
  <si>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</si>
  <si>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</si>
  <si>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</si>
  <si>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</si>
  <si>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</si>
  <si>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</si>
  <si>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</si>
  <si>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</si>
  <si>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</si>
  <si>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</si>
  <si>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</si>
  <si>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</si>
  <si>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</si>
  <si>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</si>
  <si>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</si>
  <si>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</si>
  <si>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</si>
  <si>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</si>
  <si>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</si>
  <si>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</si>
  <si>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</si>
  <si>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</si>
  <si>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</si>
  <si>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</si>
  <si>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</si>
  <si>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</si>
  <si>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</si>
  <si>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</si>
  <si>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</si>
  <si>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</si>
  <si>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</si>
  <si>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</si>
  <si>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</si>
  <si>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</si>
  <si>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</si>
  <si>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</si>
  <si>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</si>
  <si>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</si>
  <si>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</si>
  <si>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</si>
  <si>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</si>
  <si>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</si>
  <si>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</si>
  <si>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</si>
  <si>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</si>
  <si>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</si>
  <si>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</si>
  <si>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</si>
  <si>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</si>
  <si>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</si>
  <si>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</si>
  <si>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</si>
  <si>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</si>
  <si>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</si>
  <si>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</si>
  <si>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</si>
  <si>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</si>
  <si>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</si>
  <si>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</si>
  <si>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</si>
  <si>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</si>
  <si>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</si>
  <si>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</si>
  <si>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</si>
  <si>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</si>
  <si>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</si>
  <si>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</si>
  <si>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</si>
  <si>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</si>
  <si>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</si>
  <si>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</si>
  <si>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</si>
  <si>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</si>
  <si>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</si>
  <si>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</si>
  <si>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</si>
  <si>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</si>
  <si>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</si>
  <si>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</si>
  <si>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</si>
  <si>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</si>
  <si>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</si>
  <si>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</si>
  <si>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</si>
  <si>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</si>
  <si>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</si>
  <si>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</si>
  <si>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</si>
  <si>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</si>
  <si>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</si>
  <si>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</si>
  <si>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</si>
  <si>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</si>
  <si>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</si>
  <si>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</si>
  <si>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</si>
  <si>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</si>
  <si>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</si>
  <si>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</si>
  <si>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</si>
  <si>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</si>
  <si>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</si>
  <si>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</si>
  <si>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</si>
  <si>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</si>
  <si>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</si>
  <si>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</si>
  <si>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</si>
  <si>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</si>
  <si>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</si>
  <si>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</si>
  <si>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</si>
  <si>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</si>
  <si>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</si>
  <si>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</si>
  <si>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</si>
  <si>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</si>
  <si>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</si>
  <si>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</si>
  <si>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</si>
  <si>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</si>
  <si>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</si>
  <si>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</si>
  <si>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</si>
  <si>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</si>
  <si>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</si>
  <si>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</si>
  <si>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</si>
  <si>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</si>
  <si>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</si>
  <si>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</si>
  <si>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</si>
  <si>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</si>
  <si>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</si>
  <si>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</si>
  <si>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</si>
  <si>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</si>
  <si>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</si>
  <si>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</si>
  <si>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</si>
  <si>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</si>
  <si>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</si>
  <si>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</si>
  <si>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</si>
  <si>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</si>
  <si>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</si>
  <si>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</si>
  <si>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</si>
  <si>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</si>
  <si>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</si>
  <si>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</si>
  <si>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</si>
  <si>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</si>
  <si>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</si>
  <si>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</si>
  <si>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</si>
  <si>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</si>
  <si>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</si>
  <si>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</si>
  <si>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</si>
  <si>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</si>
  <si>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</si>
  <si>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</si>
  <si>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</si>
  <si>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</si>
  <si>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</si>
  <si>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</si>
  <si>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</si>
  <si>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</si>
  <si>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</si>
  <si>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</si>
  <si>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</si>
  <si>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</si>
  <si>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</si>
  <si>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</si>
  <si>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</si>
  <si>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</si>
  <si>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</si>
  <si>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</si>
  <si>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</si>
  <si>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</si>
  <si>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</si>
  <si>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</si>
  <si>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</si>
  <si>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</si>
  <si>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</si>
  <si>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</si>
  <si>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</si>
  <si>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</si>
  <si>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</si>
  <si>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</si>
  <si>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</si>
  <si>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</si>
  <si>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</si>
  <si>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</si>
  <si>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</si>
  <si>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</si>
  <si>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</si>
  <si>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</si>
  <si>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</si>
  <si>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</si>
  <si>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</si>
  <si>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</si>
  <si>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</si>
  <si>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</si>
  <si>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</si>
  <si>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</si>
  <si>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</si>
  <si>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</si>
  <si>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</si>
  <si>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</si>
  <si>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</si>
  <si>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</si>
  <si>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</si>
  <si>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</si>
  <si>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</si>
  <si>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</si>
  <si>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</si>
  <si>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</si>
  <si>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</si>
  <si>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</si>
  <si>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</si>
  <si>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</si>
  <si>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</si>
  <si>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</si>
  <si>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</si>
  <si>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</si>
  <si>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</si>
  <si>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</si>
  <si>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</si>
  <si>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</si>
  <si>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</si>
  <si>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</si>
  <si>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</si>
  <si>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</si>
  <si>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</si>
  <si>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</si>
  <si>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</si>
  <si>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</si>
  <si>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</si>
  <si>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</si>
  <si>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</si>
  <si>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</si>
  <si>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</si>
  <si>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</si>
  <si>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</si>
  <si>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</si>
  <si>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</si>
  <si>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</si>
  <si>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</si>
  <si>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</si>
  <si>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</si>
  <si>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</si>
  <si>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</si>
  <si>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</si>
  <si>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</si>
  <si>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</si>
  <si>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</si>
  <si>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</si>
  <si>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</si>
  <si>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</si>
  <si>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</si>
  <si>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</si>
  <si>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</si>
  <si>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</si>
  <si>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</si>
  <si>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</si>
  <si>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</si>
  <si>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</si>
  <si>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</si>
  <si>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</si>
  <si>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</si>
  <si>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</si>
  <si>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</si>
  <si>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</si>
  <si>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</si>
  <si>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</si>
  <si>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</si>
  <si>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</si>
  <si>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</si>
  <si>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</si>
  <si>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</si>
  <si>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</si>
  <si>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</si>
  <si>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</si>
  <si>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</si>
  <si>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</si>
  <si>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</si>
  <si>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</si>
  <si>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</si>
  <si>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</si>
  <si>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</si>
  <si>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</si>
  <si>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</si>
  <si>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</si>
  <si>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</si>
  <si>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</si>
  <si>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</si>
  <si>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</si>
  <si>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</si>
  <si>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</si>
  <si>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</si>
  <si>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</si>
  <si>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</si>
  <si>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</si>
  <si>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</si>
  <si>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</si>
  <si>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</si>
  <si>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</si>
  <si>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</si>
  <si>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</si>
  <si>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</si>
  <si>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</si>
  <si>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</si>
  <si>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</si>
  <si>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</si>
  <si>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</si>
  <si>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</si>
  <si>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</si>
  <si>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</si>
  <si>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</si>
  <si>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</si>
  <si>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</si>
  <si>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</si>
  <si>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</si>
  <si>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</si>
  <si>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</si>
  <si>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</si>
  <si>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</si>
  <si>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</si>
  <si>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</si>
  <si>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</si>
  <si>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</si>
  <si>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</si>
  <si>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</si>
  <si>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</si>
  <si>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</si>
  <si>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</si>
  <si>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</si>
  <si>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</si>
  <si>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</si>
  <si>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</si>
  <si>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</si>
  <si>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</si>
  <si>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</si>
  <si>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</si>
  <si>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</si>
  <si>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</si>
  <si>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</si>
  <si>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</si>
  <si>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</si>
  <si>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</si>
  <si>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</si>
  <si>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</si>
  <si>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</si>
  <si>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</si>
  <si>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</si>
  <si>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</si>
  <si>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</si>
  <si>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</si>
  <si>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</si>
  <si>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</si>
  <si>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</si>
  <si>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</si>
  <si>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</si>
  <si>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</si>
  <si>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</si>
  <si>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</si>
  <si>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</si>
  <si>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</si>
  <si>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</si>
  <si>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</si>
  <si>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</si>
  <si>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</si>
  <si>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</si>
  <si>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</si>
  <si>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</si>
  <si>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</si>
  <si>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</si>
  <si>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</si>
  <si>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</si>
  <si>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</si>
  <si>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</si>
  <si>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</si>
  <si>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</si>
  <si>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</si>
  <si>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</si>
  <si>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</si>
  <si>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</si>
  <si>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</si>
  <si>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</si>
  <si>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</si>
  <si>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</si>
  <si>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</si>
  <si>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</si>
  <si>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</si>
  <si>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</si>
  <si>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</si>
  <si>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</si>
  <si>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</si>
  <si>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</si>
  <si>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</si>
  <si>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</si>
  <si>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</si>
  <si>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</si>
  <si>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</si>
  <si>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</si>
  <si>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</si>
  <si>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</si>
  <si>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</si>
  <si>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</si>
  <si>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</si>
  <si>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</si>
  <si>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</si>
  <si>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</si>
  <si>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</si>
  <si>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</si>
  <si>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</si>
  <si>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</si>
  <si>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</si>
  <si>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</si>
  <si>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</si>
  <si>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</si>
  <si>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</si>
  <si>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</si>
  <si>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</si>
  <si>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</si>
  <si>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</si>
  <si>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</si>
  <si>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</si>
  <si>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</si>
  <si>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</si>
  <si>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</si>
  <si>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</si>
  <si>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</si>
  <si>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</si>
  <si>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</si>
  <si>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</si>
  <si>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</si>
  <si>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</si>
  <si>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</si>
  <si>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</si>
  <si>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</si>
  <si>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</si>
  <si>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</si>
  <si>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</si>
  <si>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</si>
  <si>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</si>
  <si>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</si>
  <si>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</si>
  <si>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</si>
  <si>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</si>
  <si>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</si>
  <si>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</si>
  <si>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</si>
  <si>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</si>
  <si>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</si>
  <si>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</si>
  <si>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</si>
  <si>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</si>
  <si>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</si>
  <si>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</si>
  <si>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</si>
  <si>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</si>
  <si>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</si>
  <si>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</si>
  <si>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</si>
  <si>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</si>
  <si>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</si>
  <si>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</si>
  <si>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</si>
  <si>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</si>
  <si>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</si>
  <si>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</si>
  <si>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</si>
  <si>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</si>
  <si>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</si>
  <si>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</si>
  <si>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</si>
  <si>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</si>
  <si>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</si>
  <si>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</si>
  <si>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</si>
  <si>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</si>
  <si>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</si>
  <si>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</si>
  <si>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</si>
  <si>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</si>
  <si>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</si>
  <si>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</si>
  <si>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</si>
  <si>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</si>
  <si>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</si>
  <si>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</si>
  <si>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</si>
  <si>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</si>
  <si>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</si>
  <si>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</si>
  <si>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</si>
  <si>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</si>
  <si>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</si>
  <si>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</si>
  <si>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</si>
  <si>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</si>
  <si>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</si>
  <si>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</si>
  <si>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</si>
  <si>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</si>
  <si>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</si>
  <si>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</si>
  <si>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</si>
  <si>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</si>
  <si>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</si>
  <si>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</si>
  <si>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</si>
  <si>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</si>
  <si>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</si>
  <si>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</si>
  <si>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</si>
  <si>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</si>
  <si>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</si>
  <si>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</si>
  <si>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</si>
  <si>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</si>
  <si>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</si>
  <si>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</si>
  <si>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</si>
  <si>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</si>
  <si>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</si>
  <si>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</si>
  <si>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</si>
  <si>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</si>
  <si>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</si>
  <si>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</si>
  <si>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</si>
  <si>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</si>
  <si>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</si>
  <si>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</si>
  <si>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</si>
  <si>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</si>
  <si>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</si>
  <si>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</si>
  <si>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</si>
  <si>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</si>
  <si>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</si>
  <si>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</si>
  <si>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</si>
  <si>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</si>
  <si>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</si>
  <si>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</si>
  <si>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</si>
  <si>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</si>
  <si>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</si>
  <si>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</si>
  <si>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</si>
  <si>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</si>
  <si>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</si>
  <si>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</si>
  <si>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</si>
  <si>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</si>
  <si>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</si>
  <si>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</si>
  <si>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</si>
  <si>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</si>
  <si>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</si>
  <si>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</si>
  <si>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</si>
  <si>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</si>
  <si>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</si>
  <si>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</si>
  <si>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</si>
  <si>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</si>
  <si>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</si>
  <si>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</si>
  <si>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</si>
  <si>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</si>
  <si>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</si>
  <si>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</si>
  <si>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</si>
  <si>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</si>
  <si>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</si>
  <si>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</si>
  <si>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</si>
  <si>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</si>
  <si>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</si>
  <si>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</si>
  <si>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</si>
  <si>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</si>
  <si>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</si>
  <si>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</si>
  <si>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</si>
  <si>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</si>
  <si>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</si>
  <si>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</si>
  <si>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</si>
  <si>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</si>
  <si>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</si>
  <si>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</si>
  <si>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</si>
  <si>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</si>
  <si>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</si>
  <si>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</si>
  <si>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</si>
  <si>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</si>
  <si>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</si>
  <si>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</si>
  <si>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</si>
  <si>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</si>
  <si>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</si>
  <si>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</si>
  <si>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</si>
  <si>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</si>
  <si>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</si>
  <si>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</si>
  <si>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</si>
  <si>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</si>
  <si>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</si>
  <si>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</si>
  <si>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</si>
  <si>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</si>
  <si>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</si>
  <si>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</si>
  <si>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</si>
  <si>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</si>
  <si>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</si>
  <si>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</si>
  <si>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</si>
  <si>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</si>
  <si>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</si>
  <si>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</si>
  <si>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</si>
  <si>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</si>
  <si>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</si>
  <si>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</si>
  <si>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</si>
  <si>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</si>
  <si>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</si>
  <si>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</si>
  <si>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</si>
  <si>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</si>
  <si>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</si>
  <si>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</si>
  <si>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</si>
  <si>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</si>
  <si>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</si>
  <si>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</si>
  <si>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</si>
  <si>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</si>
  <si>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</si>
  <si>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</si>
  <si>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</si>
  <si>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</si>
  <si>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</si>
  <si>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</si>
  <si>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</si>
  <si>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</si>
  <si>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</si>
  <si>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</si>
  <si>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</si>
  <si>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</si>
  <si>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</si>
  <si>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</si>
  <si>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</si>
  <si>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</si>
  <si>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</si>
  <si>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</si>
  <si>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</si>
  <si>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</si>
  <si>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</si>
  <si>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</si>
  <si>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</si>
  <si>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</si>
  <si>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</si>
  <si>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</si>
  <si>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</si>
  <si>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</si>
  <si>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</si>
  <si>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</si>
  <si>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</si>
  <si>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</si>
  <si>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</si>
  <si>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</si>
  <si>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</si>
  <si>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</si>
  <si>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</si>
  <si>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</si>
  <si>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</si>
  <si>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</si>
  <si>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</si>
  <si>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</si>
  <si>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</si>
  <si>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</si>
  <si>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</si>
  <si>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</si>
  <si>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</si>
  <si>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</si>
  <si>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</si>
  <si>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</si>
  <si>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</si>
  <si>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</si>
  <si>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</si>
  <si>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</si>
  <si>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</si>
  <si>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</si>
  <si>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</si>
  <si>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</si>
  <si>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</si>
  <si>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</si>
  <si>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</si>
  <si>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</si>
  <si>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</si>
  <si>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</si>
  <si>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</si>
  <si>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</si>
  <si>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</si>
  <si>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</si>
  <si>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</si>
  <si>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</si>
  <si>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</si>
  <si>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</si>
  <si>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</si>
  <si>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</si>
  <si>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</si>
  <si>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</si>
  <si>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</si>
  <si>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</si>
  <si>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</si>
  <si>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</si>
  <si>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</si>
  <si>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</si>
  <si>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</si>
  <si>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</si>
  <si>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</si>
  <si>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</si>
  <si>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</si>
  <si>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</si>
  <si>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</si>
  <si>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</si>
  <si>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</si>
  <si>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</si>
  <si>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</si>
  <si>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</si>
  <si>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</si>
  <si>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</si>
  <si>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</si>
  <si>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</si>
  <si>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</si>
  <si>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</si>
  <si>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</si>
  <si>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</si>
  <si>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</si>
  <si>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</si>
  <si>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</si>
  <si>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</si>
  <si>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</si>
  <si>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</si>
  <si>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</si>
  <si>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</si>
  <si>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</si>
  <si>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</si>
  <si>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</si>
  <si>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</si>
  <si>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</si>
  <si>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</si>
  <si>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</si>
  <si>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</si>
  <si>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</si>
  <si>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</si>
  <si>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</si>
  <si>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</si>
  <si>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</si>
  <si>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</si>
  <si>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</si>
  <si>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</si>
  <si>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</si>
  <si>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</si>
  <si>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</si>
  <si>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</si>
  <si>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</si>
  <si>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</si>
  <si>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</si>
  <si>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</si>
  <si>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</si>
  <si>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</si>
  <si>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</si>
  <si>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</si>
  <si>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</si>
  <si>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</si>
  <si>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</si>
  <si>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</si>
  <si>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</si>
  <si>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</si>
  <si>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</si>
  <si>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</si>
  <si>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</si>
  <si>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</si>
  <si>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</si>
  <si>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</si>
  <si>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</si>
  <si>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</si>
  <si>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</si>
  <si>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</si>
  <si>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</si>
  <si>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</si>
  <si>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</si>
  <si>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</si>
  <si>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</si>
  <si>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</si>
  <si>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</si>
  <si>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</si>
  <si>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</si>
  <si>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</si>
  <si>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</si>
  <si>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</si>
  <si>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</si>
  <si>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</si>
  <si>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</si>
  <si>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</si>
  <si>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</si>
  <si>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</si>
  <si>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</si>
  <si>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</si>
  <si>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</si>
  <si>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</si>
  <si>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</si>
  <si>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</si>
  <si>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</si>
  <si>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</si>
  <si>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</si>
  <si>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</si>
  <si>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</si>
  <si>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</si>
  <si>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</si>
  <si>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</si>
  <si>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</si>
  <si>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</si>
  <si>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</si>
  <si>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</si>
  <si>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</si>
  <si>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</si>
  <si>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</si>
  <si>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</si>
  <si>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</si>
  <si>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</si>
  <si>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</si>
  <si>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</si>
  <si>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</si>
  <si>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</si>
  <si>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</si>
  <si>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</si>
  <si>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</si>
  <si>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</si>
  <si>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</si>
  <si>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</si>
  <si>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</si>
  <si>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</si>
  <si>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</si>
  <si>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</si>
  <si>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</si>
  <si>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</si>
  <si>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</si>
  <si>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</si>
  <si>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</si>
  <si>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</si>
  <si>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</si>
  <si>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</si>
  <si>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</si>
  <si>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</si>
  <si>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</si>
  <si>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</si>
  <si>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</si>
  <si>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</si>
  <si>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</si>
  <si>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</si>
  <si>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</si>
  <si>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</si>
  <si>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</si>
  <si>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</si>
  <si>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</si>
  <si>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</si>
  <si>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</si>
  <si>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</si>
  <si>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</si>
  <si>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</si>
  <si>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</si>
  <si>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</si>
  <si>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</si>
  <si>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</si>
  <si>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</si>
  <si>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</si>
  <si>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</si>
  <si>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</si>
  <si>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</si>
  <si>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</si>
  <si>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</si>
  <si>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</si>
  <si>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</si>
  <si>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</si>
  <si>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</si>
  <si>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</si>
  <si>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</si>
  <si>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</si>
  <si>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</si>
  <si>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</si>
  <si>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</si>
  <si>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</si>
  <si>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</si>
  <si>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</si>
  <si>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</si>
  <si>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</si>
  <si>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</si>
  <si>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</si>
  <si>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</si>
  <si>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</si>
  <si>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</si>
  <si>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</si>
  <si>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</si>
  <si>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</si>
  <si>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</si>
  <si>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</si>
  <si>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</si>
  <si>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</si>
  <si>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</si>
  <si>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</si>
  <si>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</si>
  <si>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</si>
  <si>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</si>
  <si>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</si>
  <si>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</si>
  <si>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</si>
  <si>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</si>
  <si>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</si>
  <si>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</si>
  <si>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</si>
  <si>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</si>
  <si>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</si>
  <si>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</si>
  <si>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</si>
  <si>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</si>
  <si>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</si>
  <si>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</si>
  <si>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</si>
  <si>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</si>
  <si>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</si>
  <si>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</si>
  <si>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</si>
  <si>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</si>
  <si>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</si>
  <si>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</si>
  <si>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</si>
  <si>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</si>
  <si>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</si>
  <si>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</si>
  <si>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</si>
  <si>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</si>
  <si>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</si>
  <si>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</si>
  <si>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</si>
  <si>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</si>
  <si>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</si>
  <si>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</si>
  <si>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</si>
  <si>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</si>
  <si>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</si>
  <si>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</si>
  <si>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</si>
  <si>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</si>
  <si>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</si>
  <si>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</si>
  <si>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</si>
  <si>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</si>
  <si>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</si>
  <si>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</si>
  <si>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</si>
  <si>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</si>
  <si>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</si>
  <si>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</si>
  <si>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</si>
  <si>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</si>
  <si>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</si>
  <si>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</si>
  <si>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</si>
  <si>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</si>
  <si>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</si>
  <si>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</si>
  <si>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</si>
  <si>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</si>
  <si>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</si>
  <si>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</si>
  <si>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</si>
  <si>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</si>
  <si>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</si>
  <si>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</si>
  <si>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</si>
  <si>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</si>
  <si>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</si>
  <si>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</si>
  <si>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</si>
  <si>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</si>
  <si>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</si>
  <si>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</si>
  <si>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</si>
  <si>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</si>
  <si>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</si>
  <si>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</si>
  <si>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</si>
  <si>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</si>
  <si>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</si>
  <si>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</si>
  <si>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</si>
  <si>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</si>
  <si>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</si>
  <si>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</si>
  <si>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</si>
  <si>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</si>
  <si>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</si>
  <si>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</si>
  <si>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</si>
  <si>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</si>
  <si>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</si>
  <si>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</si>
  <si>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</si>
  <si>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</si>
  <si>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</si>
  <si>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</si>
  <si>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</si>
  <si>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</si>
  <si>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</si>
  <si>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</si>
  <si>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</si>
  <si>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</si>
  <si>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</si>
  <si>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</si>
  <si>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</si>
  <si>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</si>
  <si>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</si>
  <si>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</si>
  <si>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</si>
  <si>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</si>
  <si>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</si>
  <si>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</si>
  <si>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</si>
  <si>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</si>
  <si>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</si>
  <si>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</si>
  <si>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</si>
  <si>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</si>
  <si>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</si>
  <si>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</si>
  <si>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</si>
  <si>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</si>
  <si>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</si>
  <si>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</si>
  <si>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</si>
  <si>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</si>
  <si>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</si>
  <si>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</si>
  <si>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</si>
  <si>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</si>
  <si>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</si>
  <si>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</si>
  <si>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</si>
  <si>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</si>
  <si>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</si>
  <si>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</si>
  <si>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</si>
  <si>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</si>
  <si>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</si>
  <si>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</si>
  <si>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</si>
  <si>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</si>
  <si>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</si>
  <si>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</si>
  <si>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</si>
  <si>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</si>
  <si>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</si>
  <si>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</si>
  <si>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</si>
  <si>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</si>
  <si>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</si>
  <si>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</si>
  <si>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</si>
  <si>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</si>
  <si>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</si>
  <si>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</si>
  <si>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</si>
  <si>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</si>
  <si>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</si>
  <si>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</si>
  <si>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</si>
  <si>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</si>
  <si>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</si>
  <si>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</si>
  <si>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</si>
  <si>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</si>
  <si>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</si>
  <si>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</si>
  <si>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</si>
  <si>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</si>
  <si>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</si>
  <si>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</si>
  <si>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</si>
  <si>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</si>
  <si>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</si>
  <si>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</si>
  <si>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</si>
  <si>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</si>
  <si>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</si>
  <si>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</si>
  <si>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</si>
  <si>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</si>
  <si>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</si>
  <si>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</si>
  <si>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</si>
  <si>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</si>
  <si>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</si>
  <si>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</si>
  <si>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</si>
  <si>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</si>
  <si>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</si>
  <si>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</si>
  <si>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</si>
  <si>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</si>
  <si>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</si>
  <si>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</si>
  <si>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</si>
  <si>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</si>
  <si>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</si>
  <si>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</si>
  <si>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</si>
  <si>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</si>
  <si>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</si>
  <si>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</si>
  <si>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</si>
  <si>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</si>
  <si>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</si>
  <si>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</si>
  <si>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</si>
  <si>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</si>
  <si>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</si>
  <si>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</si>
  <si>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</si>
  <si>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</si>
  <si>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</si>
  <si>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</si>
  <si>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</si>
  <si>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</si>
  <si>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</si>
  <si>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</si>
  <si>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</si>
  <si>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</si>
  <si>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</si>
  <si>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</si>
  <si>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</si>
  <si>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</si>
  <si>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</si>
  <si>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</si>
  <si>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</si>
  <si>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</si>
  <si>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</si>
  <si>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</si>
  <si>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</si>
  <si>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</si>
  <si>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</si>
  <si>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</si>
  <si>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</si>
  <si>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</si>
  <si>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</si>
  <si>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</si>
  <si>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</si>
  <si>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</si>
  <si>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</si>
  <si>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</si>
  <si>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</si>
  <si>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</si>
  <si>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</si>
  <si>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</si>
  <si>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</si>
  <si>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</si>
  <si>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</si>
  <si>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</si>
  <si>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</si>
  <si>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</si>
  <si>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</si>
  <si>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</si>
  <si>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</si>
  <si>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</si>
  <si>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</si>
  <si>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</si>
  <si>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</si>
  <si>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</si>
  <si>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</si>
  <si>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</si>
  <si>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</si>
  <si>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</si>
  <si>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</si>
  <si>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</si>
  <si>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</si>
  <si>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</si>
  <si>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</si>
  <si>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</si>
  <si>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</si>
  <si>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</si>
  <si>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</si>
  <si>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</si>
  <si>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</si>
  <si>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</si>
  <si>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</si>
  <si>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</si>
  <si>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</si>
  <si>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</si>
  <si>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</si>
  <si>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</si>
  <si>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</si>
  <si>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</si>
  <si>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</si>
  <si>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</si>
  <si>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</si>
  <si>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</si>
  <si>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</si>
  <si>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</si>
  <si>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</si>
  <si>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</si>
  <si>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</si>
  <si>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</si>
  <si>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</si>
  <si>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</si>
  <si>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</si>
  <si>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</si>
  <si>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</si>
  <si>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</si>
  <si>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</si>
  <si>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</si>
  <si>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</si>
  <si>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</si>
  <si>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</si>
  <si>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</si>
  <si>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</si>
  <si>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</si>
  <si>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</si>
  <si>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</si>
  <si>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</si>
  <si>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</si>
  <si>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</si>
  <si>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</si>
  <si>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</si>
  <si>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</si>
  <si>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</si>
  <si>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</si>
  <si>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</si>
  <si>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</si>
  <si>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</si>
  <si>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</si>
  <si>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</si>
  <si>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</si>
  <si>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</si>
  <si>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</si>
  <si>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</si>
  <si>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</si>
  <si>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</si>
  <si>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</si>
  <si>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</si>
  <si>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</si>
  <si>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</si>
  <si>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</si>
  <si>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</si>
  <si>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</si>
  <si>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</si>
  <si>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</si>
  <si>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</si>
  <si>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</si>
  <si>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</si>
  <si>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</si>
  <si>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</si>
  <si>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</si>
  <si>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</si>
  <si>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</si>
  <si>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</si>
  <si>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</si>
  <si>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</si>
  <si>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</si>
  <si>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</si>
  <si>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</si>
  <si>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</si>
  <si>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</si>
  <si>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</si>
  <si>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</si>
  <si>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</si>
  <si>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</si>
  <si>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</si>
  <si>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</si>
  <si>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</si>
  <si>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</si>
  <si>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</si>
  <si>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</si>
  <si>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</si>
  <si>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</si>
  <si>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</si>
  <si>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</si>
  <si>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</si>
  <si>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</si>
  <si>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</si>
  <si>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</si>
  <si>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</si>
  <si>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</si>
  <si>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</si>
  <si>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</si>
  <si>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</si>
  <si>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</si>
  <si>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</si>
  <si>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</si>
  <si>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</si>
  <si>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</si>
  <si>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</si>
  <si>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</si>
  <si>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</si>
  <si>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</si>
  <si>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</si>
  <si>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</si>
  <si>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</si>
  <si>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</si>
  <si>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</si>
  <si>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</si>
  <si>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</si>
  <si>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</si>
  <si>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</si>
  <si>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</si>
  <si>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</si>
  <si>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</si>
  <si>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</si>
  <si>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</si>
  <si>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</si>
  <si>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</si>
  <si>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</si>
  <si>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</si>
  <si>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</si>
  <si>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</si>
  <si>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</si>
  <si>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</si>
  <si>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</si>
  <si>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</si>
  <si>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</si>
  <si>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</si>
  <si>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</si>
  <si>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</si>
  <si>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</si>
  <si>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</si>
  <si>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</si>
  <si>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</si>
  <si>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</si>
  <si>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</si>
  <si>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</si>
  <si>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</si>
  <si>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</si>
  <si>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</si>
  <si>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</si>
  <si>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</si>
  <si>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</si>
  <si>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</si>
  <si>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</si>
  <si>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</si>
  <si>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</si>
  <si>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</si>
  <si>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</si>
  <si>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</si>
  <si>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</si>
  <si>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</si>
  <si>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</si>
  <si>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</si>
  <si>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</si>
  <si>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</si>
  <si>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</si>
  <si>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</si>
  <si>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</si>
  <si>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</si>
  <si>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</si>
  <si>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</si>
  <si>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</si>
  <si>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</si>
  <si>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</si>
  <si>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</si>
  <si>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</si>
  <si>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</si>
  <si>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</si>
  <si>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</si>
  <si>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</si>
  <si>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</si>
  <si>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</si>
  <si>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</si>
  <si>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</si>
  <si>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</si>
  <si>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</si>
  <si>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</si>
  <si>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</si>
  <si>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</si>
  <si>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</si>
  <si>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</si>
  <si>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</si>
  <si>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</si>
  <si>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</si>
  <si>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</si>
  <si>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</si>
  <si>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</si>
  <si>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</si>
  <si>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</si>
  <si>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</si>
  <si>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</si>
  <si>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</si>
  <si>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</si>
  <si>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</si>
  <si>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</si>
  <si>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</si>
  <si>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</si>
  <si>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</si>
  <si>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</si>
  <si>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</si>
  <si>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</si>
  <si>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</si>
  <si>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</si>
  <si>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</si>
  <si>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</si>
  <si>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</si>
  <si>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</si>
  <si>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</si>
  <si>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</si>
  <si>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</si>
  <si>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</si>
  <si>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</si>
  <si>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</si>
  <si>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</si>
  <si>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</si>
  <si>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</si>
  <si>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</si>
  <si>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</si>
  <si>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</si>
  <si>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</si>
  <si>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</si>
  <si>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</si>
  <si>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</si>
  <si>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</si>
  <si>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</si>
  <si>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</si>
  <si>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</si>
  <si>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</si>
  <si>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</si>
  <si>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</si>
  <si>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</si>
  <si>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</si>
  <si>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</si>
  <si>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</si>
  <si>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</si>
  <si>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</si>
  <si>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</si>
  <si>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</si>
  <si>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</si>
  <si>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</si>
  <si>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</si>
  <si>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</si>
  <si>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</si>
  <si>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</si>
  <si>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</si>
  <si>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</si>
  <si>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</si>
  <si>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</si>
  <si>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</si>
  <si>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</si>
  <si>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</si>
  <si>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</si>
  <si>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</si>
  <si>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</si>
  <si>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</si>
  <si>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</si>
  <si>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</si>
  <si>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</si>
  <si>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</si>
  <si>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</si>
  <si>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</si>
  <si>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</si>
  <si>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</si>
  <si>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</si>
  <si>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</si>
  <si>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</si>
  <si>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</si>
  <si>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</si>
  <si>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</si>
  <si>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</si>
  <si>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</si>
  <si>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</si>
  <si>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</si>
  <si>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</si>
  <si>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</si>
  <si>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</si>
  <si>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</si>
  <si>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</si>
  <si>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</si>
  <si>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</si>
  <si>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</si>
  <si>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</si>
  <si>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</si>
  <si>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</si>
  <si>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</si>
  <si>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</si>
  <si>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</si>
  <si>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</si>
  <si>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</si>
  <si>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</si>
  <si>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</si>
  <si>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</si>
  <si>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</si>
  <si>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</si>
  <si>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</si>
  <si>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</si>
  <si>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</si>
  <si>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</si>
  <si>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</si>
  <si>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</si>
  <si>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</si>
  <si>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</si>
  <si>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</si>
  <si>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</si>
  <si>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</si>
  <si>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</si>
  <si>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</si>
  <si>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</si>
  <si>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</si>
  <si>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</si>
  <si>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</si>
  <si>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</si>
  <si>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</si>
  <si>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</si>
  <si>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</si>
  <si>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</si>
  <si>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</si>
  <si>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</si>
  <si>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</si>
  <si>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</si>
  <si>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</si>
  <si>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</si>
  <si>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</si>
  <si>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</si>
  <si>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</si>
  <si>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</si>
  <si>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</si>
  <si>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</si>
  <si>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</si>
  <si>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</si>
  <si>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</si>
  <si>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</si>
  <si>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</si>
  <si>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</si>
  <si>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</si>
  <si>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</si>
  <si>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</si>
  <si>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</si>
  <si>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</si>
  <si>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</si>
  <si>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</si>
  <si>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</si>
  <si>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</si>
  <si>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</si>
  <si>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</si>
  <si>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</si>
  <si>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</si>
  <si>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</si>
  <si>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</si>
  <si>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</si>
  <si>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</si>
  <si>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</si>
  <si>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</si>
  <si>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</si>
  <si>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</si>
  <si>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</si>
  <si>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</si>
  <si>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</si>
  <si>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</si>
  <si>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</si>
  <si>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</si>
  <si>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</si>
  <si>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</si>
  <si>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</si>
  <si>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</si>
  <si>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</si>
  <si>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</si>
  <si>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</si>
  <si>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</si>
  <si>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</si>
  <si>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</si>
  <si>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</si>
  <si>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</si>
  <si>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</si>
  <si>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</si>
  <si>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</si>
  <si>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</si>
  <si>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</si>
  <si>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</si>
  <si>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</si>
  <si>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</si>
  <si>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</si>
  <si>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</si>
  <si>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</si>
  <si>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</si>
  <si>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</si>
  <si>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</si>
  <si>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</si>
  <si>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</si>
  <si>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</si>
  <si>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</si>
  <si>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</si>
  <si>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</si>
  <si>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</si>
  <si>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</si>
  <si>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</si>
  <si>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</si>
  <si>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</si>
  <si>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</si>
  <si>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</si>
  <si>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</si>
  <si>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</si>
  <si>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</si>
  <si>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</si>
  <si>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</si>
  <si>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</si>
  <si>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</si>
  <si>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</si>
  <si>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</si>
  <si>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</si>
  <si>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</si>
  <si>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</si>
  <si>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</si>
  <si>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</si>
  <si>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</si>
  <si>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</si>
  <si>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</si>
  <si>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</si>
  <si>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</si>
  <si>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</si>
  <si>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</si>
  <si>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</si>
  <si>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</si>
  <si>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</si>
  <si>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</si>
  <si>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</si>
  <si>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</si>
  <si>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</si>
  <si>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</si>
  <si>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</si>
  <si>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</si>
  <si>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</si>
  <si>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</si>
  <si>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</si>
  <si>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</si>
  <si>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</si>
  <si>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</si>
  <si>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</si>
  <si>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</si>
  <si>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</si>
  <si>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</si>
  <si>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</si>
  <si>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</si>
  <si>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</si>
  <si>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</si>
  <si>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</si>
  <si>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</si>
  <si>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</si>
  <si>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</si>
  <si>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</si>
  <si>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</si>
  <si>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</si>
  <si>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</si>
  <si>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</si>
  <si>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</si>
  <si>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</si>
  <si>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</si>
  <si>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</si>
  <si>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</si>
  <si>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</si>
  <si>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</si>
  <si>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</si>
  <si>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</si>
  <si>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</si>
  <si>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</si>
  <si>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</si>
  <si>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</si>
  <si>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</si>
  <si>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</si>
  <si>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</si>
  <si>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</si>
  <si>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</si>
  <si>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</si>
  <si>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</si>
  <si>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</si>
  <si>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</si>
  <si>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</si>
  <si>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</si>
  <si>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</si>
  <si>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</si>
  <si>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</si>
  <si>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</si>
  <si>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</si>
  <si>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</si>
  <si>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</si>
  <si>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</si>
  <si>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</si>
  <si>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</si>
  <si>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</si>
  <si>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</si>
  <si>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</si>
  <si>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</si>
  <si>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</si>
  <si>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</si>
  <si>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</si>
  <si>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</si>
  <si>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</si>
  <si>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</si>
  <si>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</si>
  <si>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</si>
  <si>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</si>
  <si>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</si>
  <si>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</si>
  <si>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</si>
  <si>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</si>
  <si>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</si>
  <si>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</si>
  <si>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</si>
  <si>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</si>
  <si>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</si>
  <si>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</si>
  <si>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</si>
  <si>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</si>
  <si>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</si>
  <si>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</si>
  <si>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</si>
  <si>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</si>
  <si>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</si>
  <si>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</si>
  <si>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</si>
  <si>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</si>
  <si>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</si>
  <si>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</si>
  <si>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</si>
  <si>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</si>
  <si>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</si>
  <si>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</si>
  <si>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</si>
  <si>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</si>
  <si>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</si>
  <si>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</si>
  <si>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</si>
  <si>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</si>
  <si>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</si>
  <si>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</si>
  <si>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</si>
  <si>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</si>
  <si>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</si>
  <si>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</si>
  <si>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</si>
  <si>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</si>
  <si>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</si>
  <si>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</si>
  <si>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</si>
  <si>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</si>
  <si>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</si>
  <si>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</si>
  <si>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</si>
  <si>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</si>
  <si>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</si>
  <si>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</si>
  <si>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</si>
  <si>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</si>
  <si>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</si>
  <si>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</si>
  <si>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</si>
  <si>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</si>
  <si>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</si>
  <si>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</si>
  <si>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</si>
  <si>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</si>
  <si>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</si>
  <si>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</si>
  <si>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</si>
  <si>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</si>
  <si>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</si>
  <si>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</si>
  <si>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</si>
  <si>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</si>
  <si>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</si>
  <si>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</si>
  <si>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</si>
  <si>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</si>
  <si>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</si>
  <si>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</si>
  <si>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</si>
  <si>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</si>
  <si>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</si>
  <si>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</si>
  <si>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</si>
  <si>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</si>
  <si>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</si>
  <si>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</si>
  <si>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</si>
  <si>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</si>
  <si>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</si>
  <si>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</si>
  <si>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</si>
  <si>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</si>
  <si>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</si>
  <si>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</si>
  <si>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</si>
  <si>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</si>
  <si>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</si>
  <si>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</si>
  <si>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</si>
  <si>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</si>
  <si>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</si>
  <si>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</si>
  <si>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</si>
  <si>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</si>
  <si>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</si>
  <si>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</si>
  <si>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</si>
  <si>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</si>
  <si>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</si>
  <si>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</si>
  <si>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</si>
  <si>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</si>
  <si>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</si>
  <si>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</si>
  <si>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</si>
  <si>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</si>
  <si>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</si>
  <si>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</si>
  <si>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</si>
  <si>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</si>
  <si>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</si>
  <si>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</si>
  <si>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</si>
  <si>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</si>
  <si>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</si>
  <si>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</si>
  <si>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</si>
  <si>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</si>
  <si>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</si>
  <si>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</si>
  <si>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</si>
  <si>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</si>
  <si>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</si>
  <si>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</si>
  <si>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</si>
  <si>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</si>
  <si>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</si>
  <si>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</si>
  <si>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</si>
  <si>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</si>
  <si>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</si>
  <si>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</si>
  <si>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</si>
  <si>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</si>
  <si>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</si>
  <si>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</si>
  <si>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</si>
  <si>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</si>
  <si>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</si>
  <si>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</si>
  <si>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</si>
  <si>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</si>
  <si>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</si>
  <si>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</si>
  <si>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</si>
  <si>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</si>
  <si>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</si>
  <si>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</si>
  <si>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</si>
  <si>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</si>
  <si>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</si>
  <si>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</si>
  <si>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</si>
  <si>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</si>
  <si>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</si>
  <si>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</si>
  <si>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</si>
  <si>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</si>
  <si>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</si>
  <si>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</si>
  <si>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</si>
  <si>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</si>
  <si>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</si>
  <si>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</si>
  <si>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</si>
  <si>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</si>
  <si>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</si>
  <si>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</si>
  <si>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</si>
  <si>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</si>
  <si>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</si>
  <si>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</si>
  <si>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</si>
  <si>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</si>
  <si>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</si>
  <si>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</si>
  <si>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</si>
  <si>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</si>
  <si>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</si>
  <si>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</si>
  <si>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</si>
  <si>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</si>
  <si>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</si>
  <si>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</si>
  <si>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</si>
  <si>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</si>
  <si>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</si>
  <si>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</si>
  <si>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</si>
  <si>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</si>
  <si>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</si>
  <si>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</si>
  <si>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</si>
  <si>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</si>
  <si>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</si>
  <si>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</si>
  <si>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</si>
  <si>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</si>
  <si>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</si>
  <si>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</si>
  <si>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</si>
  <si>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</si>
  <si>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</si>
  <si>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</si>
  <si>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</si>
  <si>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</si>
  <si>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</si>
  <si>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</si>
  <si>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</si>
  <si>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</si>
  <si>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</si>
  <si>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</si>
  <si>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</si>
  <si>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</si>
  <si>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</si>
  <si>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</si>
  <si>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</si>
  <si>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</si>
  <si>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</si>
  <si>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</si>
  <si>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</si>
  <si>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</si>
  <si>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</si>
  <si>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</si>
  <si>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</si>
  <si>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</si>
  <si>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</si>
  <si>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</si>
  <si>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</si>
  <si>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</si>
  <si>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</si>
  <si>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</si>
  <si>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</si>
  <si>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</si>
  <si>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</si>
  <si>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</si>
  <si>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</si>
  <si>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</si>
  <si>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</si>
  <si>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</si>
  <si>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</si>
  <si>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</si>
  <si>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</si>
  <si>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</si>
  <si>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</si>
  <si>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</si>
  <si>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</si>
  <si>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</si>
  <si>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</si>
  <si>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</si>
  <si>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</si>
  <si>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</si>
  <si>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</si>
  <si>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</si>
  <si>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</si>
  <si>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</si>
  <si>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</si>
  <si>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</si>
  <si>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</si>
  <si>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</si>
  <si>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</si>
  <si>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</si>
  <si>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</si>
  <si>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</si>
  <si>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</si>
  <si>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</si>
  <si>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</si>
  <si>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</si>
  <si>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</si>
  <si>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</si>
  <si>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</si>
  <si>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</si>
  <si>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</si>
  <si>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</si>
  <si>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</si>
  <si>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</si>
  <si>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</si>
  <si>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</si>
  <si>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</si>
  <si>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</si>
  <si>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</si>
  <si>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</si>
  <si>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</si>
  <si>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</si>
  <si>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</si>
  <si>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</si>
  <si>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</si>
  <si>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</si>
  <si>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</si>
  <si>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</si>
  <si>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</si>
  <si>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</si>
  <si>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</si>
  <si>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</si>
  <si>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</si>
  <si>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</si>
  <si>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</si>
  <si>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</si>
  <si>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</si>
  <si>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</si>
  <si>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</si>
  <si>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</si>
  <si>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</si>
  <si>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</si>
  <si>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</si>
  <si>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</si>
  <si>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</si>
  <si>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</si>
  <si>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</si>
  <si>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</si>
  <si>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</si>
  <si>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</si>
  <si>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</si>
  <si>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</si>
  <si>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</si>
  <si>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</si>
  <si>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</si>
  <si>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</si>
  <si>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</si>
  <si>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</si>
  <si>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</si>
  <si>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</si>
  <si>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</si>
  <si>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</si>
  <si>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</si>
  <si>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</si>
  <si>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</si>
  <si>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</si>
  <si>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</si>
  <si>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</si>
  <si>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</si>
  <si>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</si>
  <si>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</si>
  <si>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</si>
  <si>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</si>
  <si>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</si>
  <si>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</si>
  <si>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</si>
  <si>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</si>
  <si>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</si>
  <si>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</si>
  <si>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</si>
  <si>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</si>
  <si>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</si>
  <si>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</si>
  <si>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</si>
  <si>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</si>
  <si>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</si>
  <si>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</si>
  <si>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</si>
  <si>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</si>
  <si>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</si>
  <si>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</si>
  <si>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</si>
  <si>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</si>
  <si>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</si>
  <si>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</si>
  <si>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</si>
  <si>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</si>
  <si>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</si>
  <si>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</si>
  <si>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</si>
  <si>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</si>
  <si>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</si>
  <si>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</si>
  <si>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</si>
  <si>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</si>
  <si>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</si>
  <si>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</si>
  <si>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</si>
  <si>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</si>
  <si>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</si>
  <si>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</si>
  <si>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</si>
  <si>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</si>
  <si>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</si>
  <si>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</si>
  <si>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</si>
  <si>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</si>
  <si>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</si>
  <si>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</si>
  <si>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</si>
  <si>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</si>
  <si>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</si>
  <si>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</si>
  <si>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</si>
  <si>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</si>
  <si>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</si>
  <si>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</si>
  <si>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</si>
  <si>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</si>
  <si>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</si>
  <si>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</si>
  <si>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</si>
  <si>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</si>
  <si>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</si>
  <si>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</si>
  <si>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</si>
  <si>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</si>
  <si>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</si>
  <si>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</si>
  <si>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</si>
  <si>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</si>
  <si>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</si>
  <si>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</si>
  <si>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</si>
  <si>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</si>
  <si>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</si>
  <si>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</si>
  <si>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</si>
  <si>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</si>
  <si>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</si>
  <si>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</si>
  <si>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</si>
  <si>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</si>
  <si>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</si>
  <si>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</si>
  <si>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</si>
  <si>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</si>
  <si>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</si>
  <si>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</si>
  <si>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</si>
  <si>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</si>
  <si>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</si>
  <si>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</si>
  <si>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</si>
  <si>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</si>
  <si>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</si>
  <si>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</si>
  <si>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</si>
  <si>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</si>
  <si>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</si>
  <si>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</si>
  <si>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</si>
  <si>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</si>
  <si>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</si>
  <si>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</si>
  <si>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</si>
  <si>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</si>
  <si>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</si>
  <si>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</si>
  <si>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</si>
  <si>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</si>
  <si>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</si>
  <si>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</si>
  <si>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</si>
  <si>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</si>
  <si>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</si>
  <si>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</si>
  <si>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</si>
  <si>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</si>
  <si>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</si>
  <si>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</si>
  <si>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</si>
  <si>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</si>
  <si>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</si>
  <si>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</si>
  <si>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</si>
  <si>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</si>
  <si>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</si>
  <si>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</si>
  <si>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</si>
  <si>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</si>
  <si>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</si>
  <si>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</si>
  <si>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</si>
  <si>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</si>
  <si>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</si>
  <si>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</si>
  <si>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</si>
  <si>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</si>
  <si>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</si>
  <si>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</si>
  <si>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</si>
  <si>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</si>
  <si>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</si>
  <si>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</si>
  <si>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</si>
  <si>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</si>
  <si>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</si>
  <si>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</si>
  <si>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</si>
  <si>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</si>
  <si>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</si>
  <si>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</si>
  <si>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</si>
  <si>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</si>
  <si>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</si>
  <si>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</si>
  <si>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</si>
  <si>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</si>
  <si>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</si>
  <si>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</si>
  <si>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</si>
  <si>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</si>
  <si>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</si>
  <si>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</si>
  <si>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</si>
  <si>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</si>
  <si>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</si>
  <si>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</si>
  <si>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</si>
  <si>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</si>
  <si>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</si>
  <si>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</si>
  <si>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</si>
  <si>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</si>
  <si>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</si>
  <si>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</si>
  <si>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</si>
  <si>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</si>
  <si>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</si>
  <si>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</si>
  <si>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</si>
  <si>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</si>
  <si>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</si>
  <si>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</si>
  <si>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</si>
  <si>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</si>
  <si>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</si>
  <si>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</si>
  <si>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</si>
  <si>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</si>
  <si>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</si>
  <si>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</si>
  <si>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</si>
  <si>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</si>
  <si>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</si>
  <si>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</si>
  <si>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</si>
  <si>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</si>
  <si>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</si>
  <si>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</si>
  <si>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</si>
  <si>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</si>
  <si>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</si>
  <si>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</si>
  <si>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</si>
  <si>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</si>
  <si>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</si>
  <si>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</si>
  <si>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</si>
  <si>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</si>
  <si>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</si>
  <si>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</si>
  <si>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</si>
  <si>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</si>
  <si>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</si>
  <si>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</si>
  <si>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</si>
  <si>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</si>
  <si>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</si>
  <si>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</si>
  <si>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</si>
  <si>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</si>
  <si>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</si>
  <si>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</si>
  <si>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</si>
  <si>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</si>
  <si>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</si>
  <si>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</si>
  <si>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</si>
  <si>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</si>
  <si>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</si>
  <si>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</si>
  <si>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</si>
  <si>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</si>
  <si>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</si>
  <si>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</si>
  <si>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</si>
  <si>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</si>
  <si>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</si>
  <si>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</si>
  <si>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</si>
  <si>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</si>
  <si>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</si>
  <si>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</si>
  <si>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</si>
  <si>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</si>
  <si>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</si>
  <si>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</si>
  <si>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</si>
  <si>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</si>
  <si>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</si>
  <si>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</si>
  <si>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</si>
  <si>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</si>
  <si>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</si>
  <si>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</si>
  <si>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</si>
  <si>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</si>
  <si>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</si>
  <si>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</si>
  <si>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</si>
  <si>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</si>
  <si>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</si>
  <si>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</si>
  <si>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</si>
  <si>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</si>
  <si>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</si>
  <si>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</si>
  <si>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</si>
  <si>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</si>
  <si>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</si>
  <si>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</si>
  <si>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</si>
  <si>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</si>
  <si>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</si>
  <si>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</si>
  <si>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</si>
  <si>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</si>
  <si>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</si>
  <si>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</si>
  <si>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</si>
  <si>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</si>
  <si>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</si>
  <si>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</si>
  <si>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</si>
  <si>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</si>
  <si>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</si>
  <si>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</si>
  <si>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</si>
  <si>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</si>
  <si>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</si>
  <si>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</si>
  <si>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</si>
  <si>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</si>
  <si>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</si>
  <si>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</si>
  <si>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</si>
  <si>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</si>
  <si>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</si>
  <si>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</si>
  <si>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</si>
  <si>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</si>
  <si>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</si>
  <si>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</si>
  <si>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</si>
  <si>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</si>
  <si>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</si>
  <si>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</si>
  <si>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</si>
  <si>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</si>
  <si>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</si>
  <si>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</si>
  <si>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</si>
  <si>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</si>
  <si>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</si>
  <si>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</si>
  <si>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</si>
  <si>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</si>
  <si>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</si>
  <si>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</si>
  <si>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</si>
  <si>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</si>
  <si>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</si>
  <si>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</si>
  <si>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</si>
  <si>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</si>
  <si>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</si>
  <si>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</si>
  <si>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</si>
  <si>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</si>
  <si>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</si>
  <si>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</si>
  <si>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</si>
  <si>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</si>
  <si>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</si>
  <si>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</si>
  <si>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</si>
  <si>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</si>
  <si>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</si>
  <si>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</si>
  <si>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</si>
  <si>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</si>
  <si>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</si>
  <si>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</si>
  <si>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</si>
  <si>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</si>
  <si>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</si>
  <si>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</si>
  <si>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</si>
  <si>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</si>
  <si>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</si>
  <si>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</si>
  <si>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</si>
  <si>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</si>
  <si>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</si>
  <si>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</si>
  <si>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</si>
  <si>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</si>
  <si>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</si>
  <si>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</si>
  <si>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</si>
  <si>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</si>
  <si>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</si>
  <si>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</si>
  <si>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</si>
  <si>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</si>
  <si>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</si>
  <si>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</si>
  <si>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</si>
  <si>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</si>
  <si>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</si>
  <si>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</si>
  <si>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</si>
  <si>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</si>
  <si>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</si>
  <si>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</si>
  <si>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</si>
  <si>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</si>
  <si>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</si>
  <si>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</si>
  <si>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</si>
  <si>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</si>
  <si>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</si>
  <si>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</si>
  <si>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</si>
  <si>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</si>
  <si>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</si>
  <si>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</si>
  <si>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</si>
  <si>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</si>
  <si>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</si>
  <si>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</si>
  <si>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</si>
  <si>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</si>
  <si>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</si>
  <si>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</si>
  <si>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</si>
  <si>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</si>
  <si>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</si>
  <si>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</si>
  <si>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</si>
  <si>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</si>
  <si>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</si>
  <si>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</si>
  <si>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</si>
  <si>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</si>
  <si>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</si>
  <si>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</si>
  <si>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</si>
  <si>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</si>
  <si>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</si>
  <si>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</si>
  <si>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</si>
  <si>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</si>
  <si>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</si>
  <si>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</si>
  <si>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</si>
  <si>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</si>
  <si>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</si>
  <si>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</si>
  <si>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</si>
  <si>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</si>
  <si>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</si>
  <si>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</si>
  <si>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</si>
  <si>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</si>
  <si>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</si>
  <si>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</si>
  <si>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</si>
  <si>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</si>
  <si>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</si>
  <si>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</si>
  <si>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</si>
  <si>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</si>
  <si>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</si>
  <si>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</si>
  <si>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</si>
  <si>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</si>
  <si>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</si>
  <si>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</si>
  <si>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</si>
  <si>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</si>
  <si>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</si>
  <si>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</si>
  <si>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</si>
  <si>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</si>
  <si>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</si>
  <si>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</si>
  <si>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</si>
  <si>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</si>
  <si>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</si>
  <si>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</si>
  <si>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</si>
  <si>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</si>
  <si>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</si>
  <si>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</si>
  <si>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</si>
  <si>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</si>
  <si>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</si>
  <si>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</si>
  <si>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</si>
  <si>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</si>
  <si>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</si>
  <si>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</si>
  <si>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</si>
  <si>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</si>
  <si>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</si>
  <si>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</si>
  <si>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</si>
  <si>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</si>
  <si>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</si>
  <si>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</si>
  <si>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</si>
  <si>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</si>
  <si>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</si>
  <si>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</si>
  <si>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</si>
  <si>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</si>
  <si>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</si>
  <si>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</si>
  <si>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</si>
  <si>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</si>
  <si>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</si>
  <si>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</si>
  <si>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</si>
  <si>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</si>
  <si>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</si>
  <si>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</si>
  <si>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</si>
  <si>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</si>
  <si>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</si>
  <si>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</si>
  <si>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</si>
  <si>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</si>
  <si>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</si>
  <si>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</si>
  <si>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</si>
  <si>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</si>
  <si>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</si>
  <si>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</si>
  <si>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</si>
  <si>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</si>
  <si>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</si>
  <si>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</si>
  <si>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</si>
  <si>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</si>
  <si>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</si>
  <si>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</si>
  <si>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</si>
  <si>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</si>
  <si>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</si>
  <si>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</si>
  <si>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</si>
  <si>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</si>
  <si>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</si>
  <si>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</si>
  <si>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</si>
  <si>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</si>
  <si>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</si>
  <si>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</si>
  <si>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</si>
  <si>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</si>
  <si>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</si>
  <si>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</si>
  <si>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</si>
  <si>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</si>
  <si>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</si>
  <si>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</si>
  <si>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</si>
  <si>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</si>
  <si>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</si>
  <si>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</si>
  <si>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</si>
  <si>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</si>
  <si>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</si>
  <si>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</si>
  <si>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</si>
  <si>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</si>
  <si>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</si>
  <si>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</si>
  <si>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</si>
  <si>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</si>
  <si>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</si>
  <si>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</si>
  <si>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</si>
  <si>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</si>
  <si>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</si>
  <si>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</si>
  <si>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</si>
  <si>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</si>
  <si>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</si>
  <si>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</si>
  <si>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</si>
  <si>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</si>
  <si>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</si>
  <si>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</si>
  <si>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</si>
  <si>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</si>
  <si>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</si>
  <si>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</si>
  <si>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</si>
  <si>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</si>
  <si>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</si>
  <si>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</si>
  <si>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</si>
  <si>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</si>
  <si>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</si>
  <si>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</si>
  <si>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</si>
  <si>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</si>
  <si>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</si>
  <si>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</si>
  <si>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</si>
  <si>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</si>
  <si>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</si>
  <si>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</si>
  <si>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</si>
  <si>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</si>
  <si>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</si>
  <si>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</si>
  <si>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</si>
  <si>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</si>
  <si>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</si>
  <si>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</si>
  <si>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</si>
  <si>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</si>
  <si>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</si>
  <si>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</si>
  <si>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</si>
  <si>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</si>
  <si>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</si>
  <si>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</si>
  <si>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</si>
  <si>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</si>
  <si>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</si>
  <si>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</si>
  <si>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</si>
  <si>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</si>
  <si>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</si>
  <si>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</si>
  <si>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</si>
  <si>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</si>
  <si>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</si>
  <si>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</si>
  <si>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</si>
  <si>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</si>
  <si>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</si>
  <si>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</si>
  <si>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</si>
  <si>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</si>
  <si>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</si>
  <si>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</si>
  <si>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</si>
  <si>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</si>
  <si>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</si>
  <si>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</si>
  <si>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</si>
  <si>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</si>
  <si>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</si>
  <si>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</si>
  <si>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</si>
  <si>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</si>
  <si>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</si>
  <si>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</si>
  <si>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</si>
  <si>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</si>
  <si>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</si>
  <si>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</si>
  <si>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</si>
  <si>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</si>
  <si>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</si>
  <si>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</si>
  <si>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</si>
  <si>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</si>
  <si>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</si>
  <si>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</si>
  <si>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</si>
  <si>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</si>
  <si>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</si>
  <si>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</si>
  <si>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</si>
  <si>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</si>
  <si>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</si>
  <si>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</si>
  <si>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</si>
  <si>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</si>
  <si>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</si>
  <si>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</si>
  <si>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</si>
  <si>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</si>
  <si>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</si>
  <si>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</si>
  <si>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</si>
  <si>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</si>
  <si>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</si>
  <si>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</si>
  <si>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</si>
  <si>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</si>
  <si>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</si>
  <si>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</si>
  <si>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</si>
  <si>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</si>
  <si>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</si>
  <si>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</si>
  <si>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</si>
  <si>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</si>
  <si>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</si>
  <si>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</si>
  <si>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</si>
  <si>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</si>
  <si>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</si>
  <si>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</si>
  <si>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</si>
  <si>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</si>
  <si>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</si>
  <si>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</si>
  <si>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</si>
  <si>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</si>
  <si>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</si>
  <si>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</si>
  <si>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</si>
  <si>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</si>
  <si>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</si>
  <si>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</si>
  <si>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</si>
  <si>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</si>
  <si>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</si>
  <si>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</si>
  <si>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</si>
  <si>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</si>
  <si>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</si>
  <si>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</si>
  <si>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</si>
  <si>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</si>
  <si>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</si>
  <si>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</si>
  <si>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</si>
  <si>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</si>
  <si>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</si>
  <si>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</si>
  <si>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</si>
  <si>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</si>
  <si>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</si>
  <si>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</si>
  <si>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</si>
  <si>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</si>
  <si>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</si>
  <si>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</si>
  <si>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</si>
  <si>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</si>
  <si>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</si>
  <si>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</si>
  <si>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</si>
  <si>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</si>
  <si>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</si>
  <si>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</si>
  <si>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</si>
  <si>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</si>
  <si>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</si>
  <si>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</si>
  <si>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</si>
  <si>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</si>
  <si>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</si>
  <si>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</si>
  <si>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</si>
  <si>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</si>
  <si>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</si>
  <si>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</si>
  <si>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</si>
  <si>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</si>
  <si>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</si>
  <si>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</si>
  <si>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</si>
  <si>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</si>
  <si>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</si>
  <si>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</si>
  <si>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</si>
  <si>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</si>
  <si>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</si>
  <si>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</si>
  <si>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</si>
  <si>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</si>
  <si>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</si>
  <si>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</si>
  <si>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</si>
  <si>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</si>
  <si>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</si>
  <si>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</si>
  <si>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</si>
  <si>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</si>
  <si>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</si>
  <si>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</si>
  <si>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</si>
  <si>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</si>
  <si>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</si>
  <si>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</si>
  <si>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</si>
  <si>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</si>
  <si>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</si>
  <si>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</si>
  <si>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</si>
  <si>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</si>
  <si>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</si>
  <si>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</si>
  <si>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</si>
  <si>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</si>
  <si>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</si>
  <si>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</si>
  <si>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</si>
  <si>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</si>
  <si>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</si>
  <si>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</si>
  <si>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</si>
  <si>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</si>
  <si>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</si>
  <si>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</si>
  <si>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</si>
  <si>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</si>
  <si>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</si>
  <si>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</si>
  <si>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</si>
  <si>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</si>
  <si>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</si>
  <si>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</si>
  <si>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</si>
  <si>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</si>
  <si>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</si>
  <si>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</si>
  <si>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</si>
  <si>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</si>
  <si>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</si>
  <si>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</si>
  <si>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</si>
  <si>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</si>
  <si>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</si>
  <si>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</si>
  <si>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</si>
  <si>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</si>
  <si>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</si>
  <si>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</si>
  <si>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</si>
  <si>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</si>
  <si>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</si>
  <si>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</si>
  <si>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</si>
  <si>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</si>
  <si>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</si>
  <si>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</si>
  <si>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</si>
  <si>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</si>
  <si>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</si>
  <si>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</si>
  <si>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</si>
  <si>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</si>
  <si>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</si>
  <si>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</si>
  <si>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</si>
  <si>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</si>
  <si>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</si>
  <si>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</si>
  <si>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</si>
  <si>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</si>
  <si>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</si>
  <si>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</si>
  <si>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</si>
  <si>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</si>
  <si>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</si>
  <si>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</si>
  <si>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</si>
  <si>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</si>
  <si>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</si>
  <si>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</si>
  <si>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</si>
  <si>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</si>
  <si>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</si>
  <si>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</si>
  <si>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</si>
  <si>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</si>
  <si>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</si>
  <si>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</si>
  <si>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</si>
  <si>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</si>
  <si>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</si>
  <si>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</si>
  <si>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</si>
  <si>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</si>
  <si>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</si>
  <si>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</si>
  <si>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</si>
  <si>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</si>
  <si>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</si>
  <si>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</si>
  <si>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</si>
  <si>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</si>
  <si>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</si>
  <si>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</si>
  <si>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</si>
  <si>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</si>
  <si>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</si>
  <si>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</si>
  <si>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</si>
  <si>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</si>
  <si>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</si>
  <si>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</si>
  <si>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</si>
  <si>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</si>
  <si>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</si>
  <si>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</si>
  <si>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</si>
  <si>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</si>
  <si>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</si>
  <si>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</si>
  <si>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</si>
  <si>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</si>
  <si>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</si>
  <si>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</si>
  <si>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</si>
  <si>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</si>
  <si>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</si>
  <si>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</si>
  <si>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</si>
  <si>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</si>
  <si>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</si>
  <si>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</si>
  <si>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</si>
  <si>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</si>
  <si>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</si>
  <si>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</si>
  <si>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</si>
  <si>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</si>
  <si>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</si>
  <si>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</si>
  <si>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</si>
  <si>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</si>
  <si>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</si>
  <si>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</si>
  <si>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</si>
  <si>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</si>
  <si>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</si>
  <si>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</si>
  <si>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</si>
  <si>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</si>
  <si>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</si>
  <si>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</si>
  <si>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</si>
  <si>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</si>
  <si>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</si>
  <si>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</si>
  <si>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</si>
  <si>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</si>
  <si>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</si>
  <si>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</si>
  <si>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</si>
  <si>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</si>
  <si>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</si>
  <si>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</si>
  <si>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</si>
  <si>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</si>
  <si>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</si>
  <si>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</si>
  <si>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</si>
  <si>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</si>
  <si>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</si>
  <si>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</si>
  <si>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</si>
  <si>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</si>
  <si>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</si>
  <si>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</si>
  <si>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</si>
  <si>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</si>
  <si>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</si>
  <si>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</si>
  <si>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</si>
  <si>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</si>
  <si>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</si>
  <si>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</si>
  <si>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</si>
  <si>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</si>
  <si>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</si>
  <si>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</si>
  <si>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</si>
  <si>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</si>
  <si>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</si>
  <si>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</si>
  <si>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</si>
  <si>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</si>
  <si>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</si>
  <si>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</si>
  <si>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</si>
  <si>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</si>
  <si>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</si>
  <si>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</si>
  <si>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</si>
  <si>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</si>
  <si>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</si>
  <si>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</si>
  <si>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</si>
  <si>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</si>
  <si>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</si>
  <si>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</si>
  <si>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</si>
  <si>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</si>
  <si>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</si>
  <si>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</si>
  <si>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</si>
  <si>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</si>
  <si>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</si>
  <si>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</si>
  <si>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</si>
  <si>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</si>
  <si>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</si>
  <si>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</si>
  <si>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</si>
  <si>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</si>
  <si>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</si>
  <si>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</si>
  <si>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</si>
  <si>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</si>
  <si>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</si>
  <si>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</si>
  <si>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</si>
  <si>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</si>
  <si>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</si>
  <si>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</si>
  <si>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</si>
  <si>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</si>
  <si>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</si>
  <si>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</si>
  <si>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</si>
  <si>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</si>
  <si>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</si>
  <si>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</si>
  <si>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</si>
  <si>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</si>
  <si>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</si>
  <si>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</si>
  <si>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</si>
  <si>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</si>
  <si>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</si>
  <si>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</si>
  <si>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</si>
  <si>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</si>
  <si>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</si>
  <si>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</si>
  <si>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</si>
  <si>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</si>
  <si>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</si>
  <si>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</si>
  <si>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</si>
  <si>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</si>
  <si>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</si>
  <si>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</si>
  <si>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</si>
  <si>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</si>
  <si>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</si>
  <si>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</si>
  <si>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</si>
  <si>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</si>
  <si>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</si>
  <si>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</si>
  <si>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</si>
  <si>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</si>
  <si>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</si>
  <si>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</si>
  <si>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</si>
  <si>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</si>
  <si>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</si>
  <si>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</si>
  <si>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</si>
  <si>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</si>
  <si>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</si>
  <si>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</si>
  <si>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</si>
  <si>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</si>
  <si>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</si>
  <si>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</si>
  <si>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</si>
  <si>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</si>
  <si>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</si>
  <si>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</si>
  <si>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</si>
  <si>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</si>
  <si>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</si>
  <si>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</si>
  <si>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</si>
  <si>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</si>
  <si>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</si>
  <si>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</si>
  <si>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</si>
  <si>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</si>
  <si>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</si>
  <si>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</si>
  <si>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</si>
  <si>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</si>
  <si>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</si>
  <si>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</si>
  <si>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</si>
  <si>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</si>
  <si>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</si>
  <si>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</si>
  <si>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</si>
  <si>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</si>
  <si>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</si>
  <si>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</si>
  <si>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</si>
  <si>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</si>
  <si>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</si>
  <si>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</si>
  <si>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</si>
  <si>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</si>
  <si>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</si>
  <si>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</si>
  <si>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</si>
  <si>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</si>
  <si>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</si>
  <si>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</si>
  <si>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</si>
  <si>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</si>
  <si>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</si>
  <si>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</si>
  <si>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</si>
  <si>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</si>
  <si>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</si>
  <si>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</si>
  <si>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</si>
  <si>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</si>
  <si>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</si>
  <si>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</si>
  <si>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</si>
  <si>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</si>
  <si>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</si>
  <si>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</si>
  <si>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</si>
  <si>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</si>
  <si>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</si>
  <si>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</si>
  <si>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</si>
  <si>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</si>
  <si>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</si>
  <si>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</si>
  <si>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</si>
  <si>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</si>
  <si>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</si>
  <si>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</si>
  <si>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</si>
  <si>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</si>
  <si>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</si>
  <si>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</si>
  <si>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</si>
  <si>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</si>
  <si>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</si>
  <si>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</si>
  <si>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</si>
  <si>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</si>
  <si>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</si>
  <si>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</si>
  <si>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</si>
  <si>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</si>
  <si>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</si>
  <si>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</si>
  <si>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</si>
  <si>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</si>
  <si>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</si>
  <si>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</si>
  <si>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</si>
  <si>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</si>
  <si>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</si>
  <si>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</si>
  <si>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</si>
  <si>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</si>
  <si>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</si>
  <si>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</si>
  <si>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</si>
  <si>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</si>
  <si>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</si>
  <si>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</si>
  <si>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</si>
  <si>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</si>
  <si>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</si>
  <si>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</si>
  <si>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</si>
  <si>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</si>
  <si>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</si>
  <si>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</si>
  <si>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</si>
  <si>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</si>
  <si>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</si>
  <si>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</si>
  <si>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</si>
  <si>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</si>
  <si>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</si>
  <si>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</si>
  <si>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</si>
  <si>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</si>
  <si>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</si>
  <si>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</si>
  <si>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</si>
  <si>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</si>
  <si>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</si>
  <si>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</si>
  <si>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</si>
  <si>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</si>
  <si>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</si>
  <si>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</si>
  <si>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</si>
  <si>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</si>
  <si>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</si>
  <si>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</si>
  <si>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</si>
  <si>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</si>
  <si>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</si>
  <si>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</si>
  <si>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</si>
  <si>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</si>
  <si>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</si>
  <si>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</si>
  <si>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</si>
  <si>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</si>
  <si>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</si>
  <si>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</si>
  <si>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</si>
  <si>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</si>
  <si>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</si>
  <si>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</si>
  <si>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</si>
  <si>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</si>
  <si>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</si>
  <si>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</si>
  <si>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</si>
  <si>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</si>
  <si>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</si>
  <si>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</si>
  <si>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</si>
  <si>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</si>
  <si>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</si>
  <si>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</si>
  <si>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</si>
  <si>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</si>
  <si>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</si>
  <si>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</si>
  <si>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</si>
  <si>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</si>
  <si>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</si>
  <si>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</si>
  <si>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</si>
  <si>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</si>
  <si>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</si>
  <si>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</si>
  <si>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</si>
  <si>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</si>
  <si>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</si>
  <si>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</si>
  <si>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</si>
  <si>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</si>
  <si>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</si>
  <si>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</si>
  <si>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</si>
  <si>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</si>
  <si>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</si>
  <si>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</si>
  <si>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</si>
  <si>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</si>
  <si>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</si>
  <si>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</si>
  <si>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</si>
  <si>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</si>
  <si>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</si>
  <si>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</si>
  <si>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</si>
  <si>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</si>
  <si>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</si>
  <si>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</si>
  <si>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</si>
  <si>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</si>
  <si>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</si>
  <si>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</si>
  <si>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</si>
  <si>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</si>
  <si>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</si>
  <si>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</si>
  <si>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</si>
  <si>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</si>
  <si>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</si>
  <si>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</si>
  <si>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</si>
  <si>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</si>
  <si>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</si>
  <si>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</si>
  <si>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</si>
  <si>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</si>
  <si>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</si>
  <si>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</si>
  <si>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</si>
  <si>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</si>
  <si>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</si>
  <si>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</si>
  <si>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</si>
  <si>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</si>
  <si>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</si>
  <si>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</si>
  <si>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</si>
  <si>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</si>
  <si>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</si>
  <si>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</si>
  <si>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</si>
  <si>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</si>
  <si>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</si>
  <si>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</si>
  <si>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</si>
  <si>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</si>
  <si>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</si>
  <si>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</si>
  <si>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</si>
  <si>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</si>
  <si>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</si>
  <si>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</si>
  <si>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</si>
  <si>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</si>
  <si>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</si>
  <si>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</si>
  <si>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</si>
  <si>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</si>
  <si>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</si>
  <si>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</si>
  <si>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</si>
  <si>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</si>
  <si>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</si>
  <si>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</si>
  <si>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</si>
  <si>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</si>
  <si>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</si>
  <si>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</si>
  <si>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</si>
  <si>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</si>
  <si>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</si>
  <si>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</si>
  <si>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</si>
  <si>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</si>
  <si>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</si>
  <si>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</si>
  <si>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</si>
  <si>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</si>
  <si>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</si>
  <si>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</si>
  <si>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</si>
  <si>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</si>
  <si>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</si>
  <si>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</si>
  <si>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</si>
  <si>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</si>
  <si>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</si>
  <si>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</si>
  <si>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</si>
  <si>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</si>
  <si>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</si>
  <si>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</si>
  <si>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</si>
  <si>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</si>
  <si>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</si>
  <si>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</si>
  <si>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</si>
  <si>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</si>
  <si>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</si>
  <si>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</si>
  <si>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</si>
  <si>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</si>
  <si>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</si>
  <si>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</si>
  <si>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</si>
  <si>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</si>
  <si>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</si>
  <si>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</si>
  <si>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</si>
  <si>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</si>
  <si>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</si>
  <si>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</si>
  <si>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</si>
  <si>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</si>
  <si>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</si>
  <si>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</si>
  <si>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</si>
  <si>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</si>
  <si>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</si>
  <si>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</si>
  <si>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</si>
  <si>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</si>
  <si>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</si>
  <si>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</si>
  <si>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</si>
  <si>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</si>
  <si>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</si>
  <si>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</si>
  <si>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</si>
  <si>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</si>
  <si>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</si>
  <si>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</si>
  <si>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</si>
  <si>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</si>
  <si>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</si>
  <si>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</si>
  <si>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</si>
  <si>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</si>
  <si>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</si>
  <si>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</si>
  <si>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</si>
  <si>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</si>
  <si>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</si>
  <si>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</si>
  <si>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</si>
  <si>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</si>
  <si>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</si>
  <si>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</si>
  <si>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</si>
  <si>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</si>
  <si>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</si>
  <si>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</si>
  <si>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</si>
  <si>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</si>
  <si>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</si>
  <si>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</si>
  <si>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</si>
  <si>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</si>
  <si>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</si>
  <si>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</si>
  <si>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</si>
  <si>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</si>
  <si>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</si>
  <si>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</si>
  <si>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</si>
  <si>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</si>
  <si>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</si>
  <si>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</si>
  <si>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</si>
  <si>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</si>
  <si>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</si>
  <si>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</si>
  <si>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</si>
  <si>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</si>
  <si>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</si>
  <si>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</si>
  <si>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</si>
  <si>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</si>
  <si>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</si>
  <si>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</si>
  <si>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</si>
  <si>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</si>
  <si>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</si>
  <si>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</si>
  <si>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</si>
  <si>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</si>
  <si>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</si>
  <si>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</si>
  <si>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</si>
  <si>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</si>
  <si>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</si>
  <si>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</si>
  <si>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</si>
  <si>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</si>
  <si>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</si>
  <si>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</si>
  <si>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</si>
  <si>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</si>
  <si>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</si>
  <si>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</si>
  <si>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</si>
  <si>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</si>
  <si>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</si>
  <si>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</si>
  <si>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</si>
  <si>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</si>
  <si>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</si>
  <si>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</si>
  <si>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</si>
  <si>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</si>
  <si>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</si>
  <si>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</si>
  <si>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</si>
  <si>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</si>
  <si>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</si>
  <si>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</si>
  <si>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</si>
  <si>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</si>
  <si>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</si>
  <si>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</si>
  <si>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</si>
  <si>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</si>
  <si>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</si>
  <si>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</si>
  <si>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</si>
  <si>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</si>
  <si>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</si>
  <si>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</si>
  <si>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</si>
  <si>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</si>
  <si>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</si>
  <si>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</si>
  <si>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</si>
  <si>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</si>
  <si>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</si>
  <si>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</si>
  <si>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</si>
  <si>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</si>
  <si>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</si>
  <si>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</si>
  <si>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</si>
  <si>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</si>
  <si>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</si>
  <si>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</si>
  <si>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</si>
  <si>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</si>
  <si>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</si>
  <si>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</si>
  <si>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</si>
  <si>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</si>
  <si>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</si>
  <si>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</si>
  <si>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</si>
  <si>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</si>
  <si>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</si>
  <si>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</si>
  <si>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</si>
  <si>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</si>
  <si>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</si>
  <si>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</si>
  <si>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</si>
  <si>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</si>
  <si>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</si>
  <si>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</si>
  <si>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</si>
  <si>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</si>
  <si>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</si>
  <si>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</si>
  <si>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</si>
  <si>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</si>
  <si>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</si>
  <si>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</si>
  <si>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</si>
  <si>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</si>
  <si>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</si>
  <si>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</si>
  <si>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</si>
  <si>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</si>
  <si>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</si>
  <si>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</si>
  <si>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</si>
  <si>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</si>
  <si>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</si>
  <si>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</si>
  <si>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</si>
  <si>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</si>
  <si>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</si>
  <si>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</si>
  <si>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</si>
  <si>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</si>
  <si>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</si>
  <si>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</si>
  <si>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</si>
  <si>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</si>
  <si>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</si>
  <si>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</si>
  <si>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</si>
  <si>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</si>
  <si>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</si>
  <si>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</si>
  <si>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</si>
  <si>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</si>
  <si>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</si>
  <si>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</si>
  <si>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</si>
  <si>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</si>
  <si>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</si>
  <si>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</si>
  <si>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</si>
  <si>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</si>
  <si>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</si>
  <si>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</si>
  <si>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</si>
  <si>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</si>
  <si>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</si>
  <si>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</si>
  <si>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</si>
  <si>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</si>
  <si>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</si>
  <si>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</si>
  <si>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</si>
  <si>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</si>
  <si>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</si>
  <si>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</si>
  <si>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</si>
  <si>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</si>
  <si>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</si>
  <si>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</si>
  <si>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</si>
  <si>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</si>
  <si>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</si>
  <si>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</si>
  <si>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</si>
  <si>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</si>
  <si>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</si>
  <si>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</si>
  <si>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</si>
  <si>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</si>
  <si>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</si>
  <si>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</si>
  <si>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</si>
  <si>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</si>
  <si>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</si>
  <si>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</si>
  <si>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</si>
  <si>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</si>
  <si>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</si>
  <si>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</si>
  <si>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</si>
  <si>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</si>
  <si>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</si>
  <si>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</si>
  <si>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</si>
  <si>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</si>
  <si>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</si>
  <si>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</si>
  <si>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</si>
  <si>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</si>
  <si>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</si>
  <si>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</si>
  <si>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</si>
  <si>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</si>
  <si>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</si>
  <si>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</si>
  <si>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</si>
  <si>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</si>
  <si>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</si>
  <si>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</si>
  <si>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</si>
  <si>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</si>
  <si>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</si>
  <si>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</si>
  <si>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</si>
  <si>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</si>
  <si>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</si>
  <si>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</si>
  <si>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</si>
  <si>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</si>
  <si>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</si>
  <si>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</si>
  <si>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</si>
  <si>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</si>
  <si>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</si>
  <si>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</si>
  <si>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</si>
  <si>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</si>
  <si>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</si>
  <si>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</si>
  <si>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</si>
  <si>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</si>
  <si>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</si>
  <si>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</si>
  <si>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</si>
  <si>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</si>
  <si>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</si>
  <si>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</si>
  <si>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</si>
  <si>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</si>
  <si>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</si>
  <si>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</si>
  <si>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</si>
  <si>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</si>
  <si>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</si>
  <si>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</si>
  <si>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</si>
  <si>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</si>
  <si>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</si>
  <si>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</si>
  <si>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</si>
  <si>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</si>
  <si>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</si>
  <si>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</si>
  <si>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</si>
  <si>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</si>
  <si>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</si>
  <si>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</si>
  <si>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</si>
  <si>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</si>
  <si>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</si>
  <si>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</si>
  <si>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</si>
  <si>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</si>
  <si>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</si>
  <si>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</si>
  <si>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</si>
  <si>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</si>
  <si>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</si>
  <si>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</si>
  <si>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</si>
  <si>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</si>
  <si>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</si>
  <si>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</si>
  <si>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</si>
  <si>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</si>
  <si>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</si>
  <si>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</si>
  <si>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</si>
  <si>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</si>
  <si>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</si>
  <si>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</si>
  <si>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</si>
  <si>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</si>
  <si>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</si>
  <si>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</si>
  <si>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</si>
  <si>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</si>
  <si>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</si>
  <si>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</si>
  <si>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</si>
  <si>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</si>
  <si>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</si>
  <si>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</si>
  <si>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</si>
  <si>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</si>
  <si>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</si>
  <si>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</si>
  <si>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</si>
  <si>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</si>
  <si>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</si>
  <si>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</si>
  <si>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</si>
  <si>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</si>
  <si>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</si>
  <si>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</si>
  <si>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</si>
  <si>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</si>
  <si>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</si>
  <si>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</si>
  <si>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</si>
  <si>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</si>
  <si>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</si>
  <si>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</si>
  <si>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</si>
  <si>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</si>
  <si>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</si>
  <si>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</si>
  <si>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</si>
  <si>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</si>
  <si>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</si>
  <si>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</si>
  <si>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</si>
  <si>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</si>
  <si>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</si>
  <si>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</si>
  <si>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</si>
  <si>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</si>
  <si>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</si>
  <si>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</si>
  <si>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</si>
  <si>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</si>
  <si>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</si>
  <si>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</si>
  <si>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</si>
  <si>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</si>
  <si>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</si>
  <si>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</si>
  <si>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</si>
  <si>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</si>
  <si>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</si>
  <si>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</si>
  <si>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</si>
  <si>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</si>
  <si>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</si>
  <si>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</si>
  <si>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</si>
  <si>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</si>
  <si>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</si>
  <si>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</si>
  <si>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</si>
  <si>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</si>
  <si>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</si>
  <si>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</si>
  <si>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</si>
  <si>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</si>
  <si>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</si>
  <si>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</si>
  <si>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</si>
  <si>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</si>
  <si>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</si>
  <si>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</si>
  <si>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</si>
  <si>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</si>
  <si>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</si>
  <si>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</si>
  <si>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</si>
  <si>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</si>
  <si>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</si>
  <si>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</si>
  <si>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</si>
  <si>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</si>
  <si>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</si>
  <si>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</si>
  <si>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</si>
  <si>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</si>
  <si>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</si>
  <si>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</si>
  <si>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</si>
  <si>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</si>
  <si>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</si>
  <si>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</si>
  <si>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</si>
  <si>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</si>
  <si>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</si>
  <si>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</si>
  <si>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</si>
  <si>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</si>
  <si>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</si>
  <si>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</si>
  <si>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</si>
  <si>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</si>
  <si>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</si>
  <si>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</si>
  <si>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</si>
  <si>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</si>
  <si>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</si>
  <si>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</si>
  <si>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</si>
  <si>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</si>
  <si>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</si>
  <si>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</si>
  <si>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</si>
  <si>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</si>
  <si>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</si>
  <si>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</si>
  <si>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</si>
  <si>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</si>
  <si>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</si>
  <si>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</si>
  <si>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</si>
  <si>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</si>
  <si>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</si>
  <si>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</si>
  <si>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</si>
  <si>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</si>
  <si>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</si>
  <si>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</si>
  <si>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</si>
  <si>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</si>
  <si>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</si>
  <si>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</si>
  <si>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</si>
  <si>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</si>
  <si>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</si>
  <si>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</si>
  <si>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</si>
  <si>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</si>
  <si>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</si>
  <si>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</si>
  <si>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</si>
  <si>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</si>
  <si>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</si>
  <si>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</si>
  <si>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</si>
  <si>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</si>
  <si>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</si>
  <si>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</si>
  <si>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</si>
  <si>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</si>
  <si>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</si>
  <si>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</si>
  <si>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</si>
  <si>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</si>
  <si>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</si>
  <si>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</si>
  <si>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</si>
  <si>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</si>
  <si>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</si>
  <si>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</si>
  <si>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</si>
  <si>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</si>
  <si>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</si>
  <si>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</si>
  <si>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</si>
  <si>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</si>
  <si>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</si>
  <si>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</si>
  <si>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</si>
  <si>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</si>
  <si>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</si>
  <si>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</si>
  <si>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</si>
  <si>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</si>
  <si>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</si>
  <si>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</si>
  <si>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</si>
  <si>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</si>
  <si>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</si>
  <si>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</si>
  <si>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</si>
  <si>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</si>
  <si>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</si>
  <si>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</si>
  <si>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</si>
  <si>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</si>
  <si>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</si>
  <si>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</si>
  <si>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</si>
  <si>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</si>
  <si>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</si>
  <si>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</si>
  <si>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</si>
  <si>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</si>
  <si>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</si>
  <si>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</si>
  <si>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</si>
  <si>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</si>
  <si>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</si>
  <si>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</si>
  <si>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</si>
  <si>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</si>
  <si>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</si>
  <si>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</si>
  <si>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</si>
  <si>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</si>
  <si>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</si>
  <si>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</si>
  <si>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</si>
  <si>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</si>
  <si>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</si>
  <si>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</si>
  <si>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</si>
  <si>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</si>
  <si>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</si>
  <si>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</si>
  <si>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</si>
  <si>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</si>
  <si>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</si>
  <si>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</si>
  <si>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</si>
  <si>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</si>
  <si>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</si>
  <si>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</si>
  <si>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</si>
  <si>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</si>
  <si>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</si>
  <si>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</si>
  <si>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</si>
  <si>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</si>
  <si>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</si>
  <si>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</si>
  <si>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</si>
  <si>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</si>
  <si>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</si>
  <si>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</si>
  <si>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</si>
  <si>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</si>
  <si>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</si>
  <si>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</si>
  <si>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</si>
  <si>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</si>
  <si>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</si>
  <si>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</si>
  <si>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</si>
  <si>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</si>
  <si>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</si>
  <si>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</si>
  <si>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</si>
  <si>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</si>
  <si>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</si>
  <si>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</si>
  <si>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</si>
  <si>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</si>
  <si>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</si>
  <si>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</si>
  <si>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</si>
  <si>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</si>
  <si>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</si>
  <si>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</si>
  <si>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</si>
  <si>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</si>
  <si>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</si>
  <si>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</si>
  <si>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</si>
  <si>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</si>
  <si>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</si>
  <si>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</si>
  <si>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</si>
  <si>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</si>
  <si>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</si>
  <si>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</si>
  <si>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</si>
  <si>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</si>
  <si>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</si>
  <si>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</si>
  <si>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</si>
  <si>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</si>
  <si>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</si>
  <si>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</si>
  <si>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</si>
  <si>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</si>
  <si>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</si>
  <si>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</si>
  <si>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</si>
  <si>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</si>
  <si>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</si>
  <si>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</si>
  <si>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</si>
  <si>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</si>
  <si>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</si>
  <si>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</si>
  <si>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</si>
  <si>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</si>
  <si>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</si>
  <si>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</si>
  <si>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</si>
  <si>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</si>
  <si>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</si>
  <si>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</si>
  <si>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</si>
  <si>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</si>
  <si>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</si>
  <si>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</si>
  <si>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</si>
  <si>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</si>
  <si>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</si>
  <si>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</si>
  <si>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</si>
  <si>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</si>
  <si>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</si>
  <si>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</si>
  <si>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</si>
  <si>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</si>
  <si>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</si>
  <si>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</si>
  <si>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</si>
  <si>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</si>
  <si>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</si>
  <si>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</si>
  <si>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</si>
  <si>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</si>
  <si>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</si>
  <si>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</si>
  <si>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</si>
  <si>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</si>
  <si>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</si>
  <si>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</si>
  <si>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</si>
  <si>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</si>
  <si>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</si>
  <si>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</si>
  <si>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</si>
  <si>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</si>
  <si>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</si>
  <si>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</si>
  <si>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</si>
  <si>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</si>
  <si>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</si>
  <si>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</si>
  <si>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</si>
  <si>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</si>
  <si>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</si>
  <si>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</si>
  <si>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</si>
  <si>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</si>
  <si>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</si>
  <si>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</si>
  <si>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</si>
  <si>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</si>
  <si>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</si>
  <si>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</si>
  <si>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</si>
  <si>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</si>
  <si>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</si>
  <si>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</si>
  <si>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</si>
  <si>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</si>
  <si>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</si>
  <si>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</si>
  <si>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</si>
  <si>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</si>
  <si>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</si>
  <si>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</si>
  <si>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</si>
  <si>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</si>
  <si>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</si>
  <si>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</si>
  <si>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</si>
  <si>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</si>
  <si>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</si>
  <si>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</si>
  <si>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</si>
  <si>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</si>
  <si>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</si>
  <si>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</si>
  <si>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</si>
  <si>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</si>
  <si>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</si>
  <si>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</si>
  <si>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</si>
  <si>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</si>
  <si>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</si>
  <si>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</si>
  <si>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</si>
  <si>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</si>
  <si>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</si>
  <si>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</si>
  <si>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</si>
  <si>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</si>
  <si>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</si>
  <si>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</si>
  <si>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</si>
  <si>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</si>
  <si>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</si>
  <si>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</si>
  <si>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</si>
  <si>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</si>
  <si>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</si>
  <si>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</si>
  <si>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</si>
  <si>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</si>
  <si>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</si>
  <si>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</si>
  <si>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</si>
  <si>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</si>
  <si>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</si>
  <si>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</si>
  <si>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</si>
  <si>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</si>
  <si>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</si>
  <si>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</si>
  <si>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</si>
  <si>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</si>
  <si>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</si>
  <si>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</si>
  <si>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</si>
  <si>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</si>
  <si>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</si>
  <si>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</si>
  <si>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</si>
  <si>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</si>
  <si>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</si>
  <si>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</si>
  <si>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</si>
  <si>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</si>
  <si>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</si>
  <si>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</si>
  <si>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</si>
  <si>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</si>
  <si>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</si>
  <si>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</si>
  <si>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</si>
  <si>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</si>
  <si>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</si>
  <si>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</si>
  <si>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</si>
  <si>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</si>
  <si>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</si>
  <si>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</si>
  <si>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</si>
  <si>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</si>
  <si>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</si>
  <si>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</si>
  <si>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</si>
  <si>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</si>
  <si>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</si>
  <si>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</si>
  <si>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</si>
  <si>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</si>
  <si>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</si>
  <si>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</si>
  <si>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</si>
  <si>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</si>
  <si>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</si>
  <si>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</si>
  <si>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</si>
  <si>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</si>
  <si>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</si>
  <si>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</si>
  <si>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</si>
  <si>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</si>
  <si>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</si>
  <si>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</si>
  <si>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</si>
  <si>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</si>
  <si>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</si>
  <si>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</si>
  <si>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</si>
  <si>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</si>
  <si>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</si>
  <si>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</si>
  <si>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</si>
  <si>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</si>
  <si>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</si>
  <si>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</si>
  <si>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</si>
  <si>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</si>
  <si>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</si>
  <si>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</si>
  <si>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</si>
  <si>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</si>
  <si>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</si>
  <si>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</si>
  <si>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</si>
  <si>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</si>
  <si>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</si>
  <si>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</si>
  <si>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</si>
  <si>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</si>
  <si>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</si>
  <si>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</si>
  <si>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</si>
  <si>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</si>
  <si>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</si>
  <si>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</si>
  <si>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</si>
  <si>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</si>
  <si>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</si>
  <si>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</si>
  <si>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</si>
  <si>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</si>
  <si>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</si>
  <si>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</si>
  <si>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</si>
  <si>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</si>
  <si>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</si>
  <si>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</si>
  <si>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</si>
  <si>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</si>
  <si>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</si>
  <si>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</si>
  <si>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</si>
  <si>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</si>
  <si>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</si>
  <si>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</si>
  <si>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</si>
  <si>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</si>
  <si>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</si>
  <si>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</si>
  <si>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</si>
  <si>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</si>
  <si>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</si>
  <si>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</si>
  <si>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</si>
  <si>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</si>
  <si>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</si>
  <si>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</si>
  <si>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</si>
  <si>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</si>
  <si>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</si>
  <si>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</si>
  <si>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</si>
  <si>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</si>
  <si>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</si>
  <si>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</si>
  <si>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</si>
  <si>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</si>
  <si>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</si>
  <si>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</si>
  <si>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</si>
  <si>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</si>
  <si>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</si>
  <si>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</si>
  <si>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</si>
  <si>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</si>
  <si>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</si>
  <si>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</si>
  <si>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</si>
  <si>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</si>
  <si>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</si>
  <si>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</si>
  <si>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</si>
  <si>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</si>
  <si>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</si>
  <si>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</si>
  <si>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</si>
  <si>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</si>
  <si>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</si>
  <si>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</si>
  <si>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</si>
  <si>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</si>
  <si>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</si>
  <si>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</si>
  <si>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</si>
  <si>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</si>
  <si>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</si>
  <si>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</si>
  <si>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</si>
  <si>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</si>
  <si>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</si>
  <si>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</si>
  <si>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</si>
  <si>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</si>
  <si>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</si>
  <si>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</si>
  <si>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</si>
  <si>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</si>
  <si>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</si>
  <si>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</si>
  <si>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</si>
  <si>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</si>
  <si>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</si>
  <si>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</si>
  <si>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</si>
  <si>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</si>
  <si>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</si>
  <si>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</si>
  <si>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</si>
  <si>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</si>
  <si>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</si>
  <si>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</si>
  <si>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</si>
  <si>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</si>
  <si>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</si>
  <si>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</si>
  <si>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</si>
  <si>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</si>
  <si>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</si>
  <si>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</si>
  <si>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</si>
  <si>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</si>
  <si>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</si>
  <si>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</si>
  <si>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</si>
  <si>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</si>
  <si>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</si>
  <si>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</si>
  <si>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</si>
  <si>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</si>
  <si>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</si>
  <si>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</si>
  <si>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</si>
  <si>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</si>
  <si>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</si>
  <si>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</si>
  <si>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</si>
  <si>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</si>
  <si>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</si>
  <si>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</si>
  <si>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</si>
  <si>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</si>
  <si>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</si>
  <si>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</si>
  <si>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</si>
  <si>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</si>
  <si>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</si>
  <si>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</si>
  <si>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</si>
  <si>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</si>
  <si>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</si>
  <si>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</si>
  <si>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</si>
  <si>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</si>
  <si>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</si>
  <si>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</si>
  <si>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</si>
  <si>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</si>
  <si>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</si>
  <si>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</si>
  <si>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</si>
  <si>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</si>
  <si>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</si>
  <si>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</si>
  <si>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</si>
  <si>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</si>
  <si>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</si>
  <si>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</si>
  <si>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</si>
  <si>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</si>
  <si>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</si>
  <si>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</si>
  <si>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</si>
  <si>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</si>
  <si>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</si>
  <si>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</si>
  <si>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</si>
  <si>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</si>
  <si>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</si>
  <si>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</si>
  <si>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</si>
  <si>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</si>
  <si>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</si>
  <si>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</si>
  <si>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</si>
  <si>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</si>
  <si>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</si>
  <si>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</si>
  <si>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</si>
  <si>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</si>
  <si>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</si>
  <si>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</si>
  <si>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</si>
  <si>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</si>
  <si>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</si>
  <si>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</si>
  <si>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</si>
  <si>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</si>
  <si>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</si>
  <si>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</si>
  <si>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</si>
  <si>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</si>
  <si>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</si>
  <si>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</si>
  <si>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</si>
  <si>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</si>
  <si>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</si>
  <si>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</si>
  <si>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</si>
  <si>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</si>
  <si>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</si>
  <si>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</si>
  <si>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</si>
  <si>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</si>
  <si>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</si>
  <si>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</si>
  <si>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</si>
  <si>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</si>
  <si>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</si>
  <si>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</si>
  <si>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</si>
  <si>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</si>
  <si>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</si>
  <si>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</si>
  <si>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</si>
  <si>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</si>
  <si>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</si>
  <si>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</si>
  <si>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</si>
  <si>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</si>
  <si>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</si>
  <si>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</si>
  <si>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</si>
  <si>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</si>
  <si>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</si>
  <si>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</si>
  <si>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</si>
  <si>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</si>
  <si>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</si>
  <si>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</si>
  <si>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</si>
  <si>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</si>
  <si>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</si>
  <si>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</si>
  <si>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</si>
  <si>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</si>
  <si>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</si>
  <si>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</si>
  <si>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</si>
  <si>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</si>
  <si>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</si>
  <si>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</si>
  <si>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</si>
  <si>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</si>
  <si>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</si>
  <si>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</si>
  <si>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</si>
  <si>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</si>
  <si>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</si>
  <si>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</si>
  <si>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</si>
  <si>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</si>
  <si>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</si>
  <si>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</si>
  <si>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</si>
  <si>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</si>
  <si>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</si>
  <si>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</si>
  <si>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</si>
  <si>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</si>
  <si>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</si>
  <si>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</si>
  <si>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</si>
  <si>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</si>
  <si>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</si>
  <si>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</si>
  <si>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</si>
  <si>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</si>
  <si>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</si>
  <si>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</si>
  <si>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</si>
  <si>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</si>
  <si>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</si>
  <si>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</si>
  <si>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</si>
  <si>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</si>
  <si>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</si>
  <si>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</si>
  <si>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</si>
  <si>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</si>
  <si>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</si>
  <si>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</si>
  <si>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</si>
  <si>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</si>
  <si>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</si>
  <si>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</si>
  <si>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</si>
  <si>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</si>
  <si>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</si>
  <si>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</si>
  <si>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</si>
  <si>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</si>
  <si>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</si>
  <si>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</si>
  <si>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</si>
  <si>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</si>
  <si>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</si>
  <si>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</si>
  <si>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</si>
  <si>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</si>
  <si>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</si>
  <si>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</si>
  <si>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</si>
  <si>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</si>
  <si>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</si>
  <si>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</si>
  <si>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</si>
  <si>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</si>
  <si>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</si>
  <si>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</si>
  <si>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</si>
  <si>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</si>
  <si>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</si>
  <si>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</si>
  <si>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</si>
  <si>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</si>
  <si>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</si>
  <si>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</si>
  <si>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</si>
  <si>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</si>
  <si>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</si>
  <si>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</si>
  <si>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</si>
  <si>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</si>
  <si>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</si>
  <si>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</si>
  <si>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</si>
  <si>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</si>
  <si>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</si>
  <si>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</si>
  <si>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</si>
  <si>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</si>
  <si>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</si>
  <si>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</si>
  <si>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</si>
  <si>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</si>
  <si>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</si>
  <si>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</si>
  <si>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</si>
  <si>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</si>
  <si>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</si>
  <si>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</si>
  <si>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</si>
  <si>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</si>
  <si>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</si>
  <si>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</si>
  <si>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</si>
  <si>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</si>
  <si>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</si>
  <si>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</si>
  <si>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</si>
  <si>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</si>
  <si>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</si>
  <si>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</si>
  <si>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</si>
  <si>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</si>
  <si>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</si>
  <si>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</si>
  <si>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</si>
  <si>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</si>
  <si>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</si>
  <si>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</si>
  <si>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</si>
  <si>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</si>
  <si>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</si>
  <si>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</si>
  <si>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</si>
  <si>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</si>
  <si>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</si>
  <si>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</si>
  <si>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</si>
  <si>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</si>
  <si>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</si>
  <si>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</si>
  <si>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</si>
  <si>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</si>
  <si>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</si>
  <si>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</si>
  <si>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</si>
  <si>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</si>
  <si>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</si>
  <si>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</si>
  <si>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</si>
  <si>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</si>
  <si>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</si>
  <si>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</si>
  <si>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</si>
  <si>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</si>
  <si>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</si>
  <si>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</si>
  <si>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</si>
  <si>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</si>
  <si>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</si>
  <si>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</si>
  <si>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</si>
  <si>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</si>
  <si>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</si>
  <si>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</si>
  <si>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</si>
  <si>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</si>
  <si>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</si>
  <si>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</si>
  <si>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</si>
  <si>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</si>
  <si>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</si>
  <si>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</si>
  <si>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</si>
  <si>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</si>
  <si>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</si>
  <si>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</si>
  <si>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</si>
  <si>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</si>
  <si>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</si>
  <si>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</si>
  <si>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</si>
  <si>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</si>
  <si>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</si>
  <si>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</si>
  <si>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</si>
  <si>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</si>
  <si>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</si>
  <si>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</si>
  <si>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</si>
  <si>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</si>
  <si>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</si>
  <si>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</si>
  <si>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</si>
  <si>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</si>
  <si>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</si>
  <si>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</si>
  <si>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</si>
  <si>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</si>
  <si>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</si>
  <si>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</si>
  <si>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</si>
  <si>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</si>
  <si>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</si>
  <si>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</si>
  <si>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</si>
  <si>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</si>
  <si>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</si>
  <si>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</si>
  <si>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</si>
  <si>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</si>
  <si>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</si>
  <si>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</si>
  <si>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</si>
  <si>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</si>
  <si>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</si>
  <si>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</si>
  <si>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</si>
  <si>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</si>
  <si>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</si>
  <si>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</si>
  <si>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</si>
  <si>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</si>
  <si>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</si>
  <si>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</si>
  <si>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</si>
  <si>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</si>
  <si>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</si>
  <si>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</si>
  <si>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</si>
  <si>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</si>
  <si>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</si>
  <si>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</si>
  <si>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</si>
  <si>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</si>
  <si>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</si>
  <si>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</si>
  <si>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</si>
  <si>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</si>
  <si>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</si>
  <si>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</si>
  <si>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</si>
  <si>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</si>
  <si>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</si>
  <si>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</si>
  <si>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</si>
  <si>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</si>
  <si>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</si>
  <si>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</si>
  <si>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</si>
  <si>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</si>
  <si>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</si>
  <si>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</si>
  <si>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</si>
  <si>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</si>
  <si>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</si>
  <si>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</si>
  <si>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</si>
  <si>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</si>
  <si>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</si>
  <si>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</si>
  <si>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</si>
  <si>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</si>
  <si>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</si>
  <si>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</si>
  <si>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</si>
  <si>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</si>
  <si>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</si>
  <si>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</si>
  <si>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</si>
  <si>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</si>
  <si>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</si>
  <si>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</si>
  <si>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</si>
  <si>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</si>
  <si>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</si>
  <si>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</si>
  <si>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</si>
  <si>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</si>
  <si>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</si>
  <si>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</si>
  <si>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</si>
  <si>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</si>
  <si>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</si>
  <si>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</si>
  <si>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</si>
  <si>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</si>
  <si>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</si>
  <si>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</si>
  <si>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</si>
  <si>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</si>
  <si>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</si>
  <si>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</si>
  <si>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</si>
  <si>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</si>
  <si>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</si>
  <si>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</si>
  <si>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</si>
  <si>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</si>
  <si>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</si>
  <si>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</si>
  <si>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</si>
  <si>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</si>
  <si>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</si>
  <si>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</si>
  <si>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</si>
  <si>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</si>
  <si>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</si>
  <si>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</si>
  <si>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</si>
  <si>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</si>
  <si>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</si>
  <si>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</si>
  <si>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</si>
  <si>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</si>
  <si>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</si>
  <si>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</si>
  <si>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</si>
  <si>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</si>
  <si>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</si>
  <si>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</si>
  <si>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</si>
  <si>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</si>
  <si>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</si>
  <si>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</si>
  <si>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</si>
  <si>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</si>
  <si>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</si>
  <si>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</si>
  <si>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</si>
  <si>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</si>
  <si>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</si>
  <si>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</si>
  <si>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</si>
  <si>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</si>
  <si>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</si>
  <si>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</si>
  <si>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</si>
  <si>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</si>
  <si>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</si>
  <si>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</si>
  <si>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</si>
  <si>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</si>
  <si>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</si>
  <si>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</si>
  <si>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</si>
  <si>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</si>
  <si>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</si>
  <si>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</si>
  <si>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</si>
  <si>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</si>
  <si>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</si>
  <si>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</si>
  <si>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</si>
  <si>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</si>
  <si>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</si>
  <si>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</si>
  <si>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</si>
  <si>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</si>
  <si>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</si>
  <si>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</si>
  <si>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</si>
  <si>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</si>
  <si>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</si>
  <si>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</si>
  <si>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</si>
  <si>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</si>
  <si>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</si>
  <si>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</si>
  <si>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</si>
  <si>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</si>
  <si>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</si>
  <si>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</si>
  <si>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</si>
  <si>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</si>
  <si>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</si>
  <si>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</si>
  <si>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</si>
  <si>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</si>
  <si>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</si>
  <si>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</si>
  <si>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</si>
  <si>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</si>
  <si>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</si>
  <si>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</si>
  <si>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</si>
  <si>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</si>
  <si>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</si>
  <si>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</si>
  <si>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</si>
  <si>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</si>
  <si>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</si>
  <si>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</si>
  <si>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</si>
  <si>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</si>
  <si>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</si>
  <si>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</si>
  <si>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</si>
  <si>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</si>
  <si>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</si>
  <si>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</si>
  <si>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</si>
  <si>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</si>
  <si>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</si>
  <si>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</si>
  <si>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</si>
  <si>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</si>
  <si>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</si>
  <si>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</si>
  <si>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</si>
  <si>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</si>
  <si>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</si>
  <si>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</si>
  <si>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</si>
  <si>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</si>
  <si>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</si>
  <si>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</si>
  <si>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</si>
  <si>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</si>
  <si>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</si>
  <si>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</si>
  <si>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</si>
  <si>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</si>
  <si>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</si>
  <si>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</si>
  <si>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</si>
  <si>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</si>
  <si>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</si>
  <si>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</si>
  <si>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</si>
  <si>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</si>
  <si>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</si>
  <si>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</si>
  <si>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</si>
  <si>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</si>
  <si>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</si>
  <si>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</si>
  <si>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</si>
  <si>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</si>
  <si>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</si>
  <si>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</si>
  <si>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</si>
  <si>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</si>
  <si>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</si>
  <si>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</si>
  <si>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</si>
  <si>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</si>
  <si>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</si>
  <si>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</si>
  <si>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</si>
  <si>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</si>
  <si>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</si>
  <si>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</si>
  <si>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</si>
  <si>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</si>
  <si>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</si>
  <si>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</si>
  <si>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</si>
  <si>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</si>
  <si>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</si>
  <si>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</si>
  <si>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</si>
  <si>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</si>
  <si>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</si>
  <si>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</si>
  <si>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</si>
  <si>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</si>
  <si>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</si>
  <si>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</si>
  <si>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</si>
  <si>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</si>
  <si>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</si>
  <si>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</si>
  <si>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</si>
  <si>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</si>
  <si>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</si>
  <si>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</si>
  <si>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</si>
  <si>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</si>
  <si>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</si>
  <si>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</si>
  <si>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</si>
  <si>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</si>
  <si>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</si>
  <si>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</si>
  <si>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</si>
  <si>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</si>
  <si>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</si>
  <si>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</si>
  <si>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</si>
  <si>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</si>
  <si>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</si>
  <si>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</si>
  <si>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</si>
  <si>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</si>
  <si>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</si>
  <si>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</si>
  <si>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</si>
  <si>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</si>
  <si>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</si>
  <si>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</si>
  <si>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</si>
  <si>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</si>
  <si>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</si>
  <si>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</si>
  <si>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</si>
  <si>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</si>
  <si>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</si>
  <si>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</si>
  <si>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</si>
  <si>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</si>
  <si>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</si>
  <si>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</si>
  <si>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</si>
  <si>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</si>
  <si>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</si>
  <si>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</si>
  <si>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</si>
  <si>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</si>
  <si>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</si>
  <si>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</si>
  <si>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</si>
  <si>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</si>
  <si>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</si>
  <si>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</si>
  <si>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</si>
  <si>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</si>
  <si>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</si>
  <si>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</si>
  <si>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</si>
  <si>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</si>
  <si>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</si>
  <si>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</si>
  <si>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</si>
  <si>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</si>
  <si>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</si>
  <si>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</si>
  <si>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</si>
  <si>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</si>
  <si>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</si>
  <si>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</si>
  <si>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</si>
  <si>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</si>
  <si>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</si>
  <si>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</si>
  <si>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</si>
  <si>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</si>
  <si>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</si>
  <si>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</si>
  <si>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</si>
  <si>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</si>
  <si>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</si>
  <si>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</si>
  <si>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</si>
  <si>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</si>
  <si>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</si>
  <si>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</si>
  <si>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</si>
  <si>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</si>
  <si>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</si>
  <si>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</si>
  <si>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</si>
  <si>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</si>
  <si>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</si>
  <si>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</si>
  <si>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</si>
  <si>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</si>
  <si>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</si>
  <si>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</si>
  <si>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</si>
  <si>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</si>
  <si>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</si>
  <si>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</si>
  <si>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</si>
  <si>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</si>
  <si>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</si>
  <si>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</si>
  <si>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</si>
  <si>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</si>
  <si>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</si>
  <si>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</si>
  <si>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</si>
  <si>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</si>
  <si>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</si>
  <si>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</si>
  <si>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</si>
  <si>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</si>
  <si>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</si>
  <si>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</si>
  <si>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</si>
  <si>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</si>
  <si>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</si>
  <si>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</si>
  <si>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</si>
  <si>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</si>
  <si>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</si>
  <si>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</si>
  <si>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</si>
  <si>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</si>
  <si>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</si>
  <si>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</si>
  <si>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</si>
  <si>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</si>
  <si>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</si>
  <si>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</si>
  <si>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</si>
  <si>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</si>
  <si>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</si>
  <si>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</si>
  <si>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</si>
  <si>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</si>
  <si>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</si>
  <si>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</si>
  <si>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</si>
  <si>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</si>
  <si>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</si>
  <si>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</si>
  <si>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</si>
  <si>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</si>
  <si>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</si>
  <si>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</si>
  <si>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</si>
  <si>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</si>
  <si>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</si>
  <si>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</si>
  <si>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</si>
  <si>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</si>
  <si>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</si>
  <si>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</si>
  <si>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</si>
  <si>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</si>
  <si>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</si>
  <si>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</si>
  <si>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</si>
  <si>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</si>
  <si>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</si>
  <si>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</si>
  <si>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</si>
  <si>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</si>
  <si>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</si>
  <si>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</si>
  <si>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</si>
  <si>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</si>
  <si>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</si>
  <si>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</si>
  <si>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</si>
  <si>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</si>
  <si>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</si>
  <si>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</si>
  <si>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</si>
  <si>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</si>
  <si>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</si>
  <si>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</si>
  <si>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</si>
  <si>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</si>
  <si>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</si>
  <si>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</si>
  <si>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</si>
  <si>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</si>
  <si>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</si>
  <si>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</si>
  <si>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</si>
  <si>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</si>
  <si>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</si>
  <si>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</si>
  <si>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</si>
  <si>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</si>
  <si>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</si>
  <si>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</si>
  <si>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</si>
  <si>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</si>
  <si>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</si>
  <si>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</si>
  <si>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</si>
  <si>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</si>
  <si>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</si>
  <si>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</si>
  <si>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</si>
  <si>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</si>
  <si>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</si>
  <si>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</si>
  <si>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</si>
  <si>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</si>
  <si>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</si>
  <si>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</si>
  <si>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</si>
  <si>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</si>
  <si>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</si>
  <si>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</si>
  <si>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</si>
  <si>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</si>
  <si>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</si>
  <si>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</si>
  <si>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</si>
  <si>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</si>
  <si>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</si>
  <si>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</si>
  <si>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</si>
  <si>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</si>
  <si>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</si>
  <si>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</si>
  <si>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</si>
  <si>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</si>
  <si>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</si>
  <si>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</si>
  <si>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</si>
  <si>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</si>
  <si>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</si>
  <si>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</si>
  <si>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</si>
  <si>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</si>
  <si>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</si>
  <si>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</si>
  <si>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</si>
  <si>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</si>
  <si>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</si>
  <si>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</si>
  <si>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</si>
  <si>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</si>
  <si>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</si>
  <si>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</si>
  <si>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</si>
  <si>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</si>
  <si>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</si>
  <si>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</si>
  <si>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</si>
  <si>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</si>
  <si>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</si>
  <si>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</si>
  <si>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</si>
  <si>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</si>
  <si>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</si>
  <si>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</si>
  <si>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</si>
  <si>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</si>
  <si>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</si>
  <si>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</si>
  <si>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</si>
  <si>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</si>
  <si>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</si>
  <si>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</si>
  <si>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</si>
  <si>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</si>
  <si>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</si>
  <si>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</si>
  <si>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</si>
  <si>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</si>
  <si>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</si>
  <si>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</si>
  <si>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</si>
  <si>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</si>
  <si>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</si>
  <si>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</si>
  <si>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</si>
  <si>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</si>
  <si>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</si>
  <si>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</si>
  <si>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</si>
  <si>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</si>
  <si>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</si>
  <si>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</si>
  <si>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</si>
  <si>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</si>
  <si>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</si>
  <si>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</si>
  <si>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</si>
  <si>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</si>
  <si>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</si>
  <si>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</si>
  <si>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</si>
  <si>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</si>
  <si>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</si>
  <si>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</si>
  <si>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</si>
  <si>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</si>
  <si>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</si>
  <si>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</si>
  <si>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</si>
  <si>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</si>
  <si>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</si>
  <si>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</si>
  <si>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</si>
  <si>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</si>
  <si>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</si>
  <si>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</si>
  <si>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</si>
  <si>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</si>
  <si>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</si>
  <si>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</si>
  <si>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</si>
  <si>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</si>
  <si>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</si>
  <si>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</si>
  <si>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</si>
  <si>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</si>
  <si>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</si>
  <si>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</si>
  <si>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</si>
  <si>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</si>
  <si>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</si>
  <si>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</si>
  <si>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</si>
  <si>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</si>
  <si>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</si>
  <si>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</si>
  <si>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</si>
  <si>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</si>
  <si>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</si>
  <si>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</si>
  <si>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</si>
  <si>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</si>
  <si>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</si>
  <si>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</si>
  <si>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</si>
  <si>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</si>
  <si>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</si>
  <si>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</si>
  <si>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</si>
  <si>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</si>
  <si>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</si>
  <si>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</si>
  <si>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</si>
  <si>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</si>
  <si>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</si>
  <si>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</si>
  <si>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</si>
  <si>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</si>
  <si>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</si>
  <si>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</si>
  <si>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</si>
  <si>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</si>
  <si>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</si>
  <si>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</si>
  <si>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</si>
  <si>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</si>
  <si>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</si>
  <si>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</si>
  <si>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</si>
  <si>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</si>
  <si>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</si>
  <si>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</si>
  <si>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</si>
  <si>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</si>
  <si>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</si>
  <si>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</si>
  <si>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</si>
  <si>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</si>
  <si>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</si>
  <si>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</si>
  <si>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</si>
  <si>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</si>
  <si>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</si>
  <si>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</si>
  <si>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</si>
  <si>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</si>
  <si>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</si>
  <si>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</si>
  <si>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</si>
  <si>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</si>
  <si>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</si>
  <si>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</si>
  <si>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</si>
  <si>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</si>
  <si>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</si>
  <si>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</si>
  <si>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</si>
  <si>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</si>
  <si>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</si>
  <si>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</si>
  <si>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</si>
  <si>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</si>
  <si>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</si>
  <si>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</si>
  <si>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</si>
  <si>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</si>
  <si>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</si>
  <si>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</si>
  <si>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</si>
  <si>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</si>
  <si>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</si>
  <si>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</si>
  <si>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</si>
  <si>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</si>
  <si>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</si>
  <si>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</si>
  <si>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</si>
  <si>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</si>
  <si>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</si>
  <si>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</si>
  <si>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</si>
  <si>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</si>
  <si>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</si>
  <si>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</si>
  <si>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</si>
  <si>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</si>
  <si>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</si>
  <si>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</si>
  <si>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</si>
  <si>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</si>
  <si>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</si>
  <si>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</si>
  <si>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</si>
  <si>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</si>
  <si>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</si>
  <si>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</si>
  <si>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</si>
  <si>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</si>
  <si>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</si>
  <si>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</si>
  <si>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</si>
  <si>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</si>
  <si>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</si>
  <si>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</si>
  <si>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</si>
  <si>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</si>
  <si>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</si>
  <si>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</si>
  <si>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</si>
  <si>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</si>
  <si>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</si>
  <si>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</si>
  <si>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</si>
  <si>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</si>
  <si>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</si>
  <si>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</si>
  <si>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</si>
  <si>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</si>
  <si>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</si>
  <si>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</si>
  <si>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</si>
  <si>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</si>
  <si>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</si>
  <si>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</si>
  <si>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</si>
  <si>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</si>
  <si>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</si>
  <si>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</si>
  <si>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</si>
  <si>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</si>
  <si>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</si>
  <si>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</si>
  <si>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</si>
  <si>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</si>
  <si>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</si>
  <si>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</si>
  <si>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</si>
  <si>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</si>
  <si>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</si>
  <si>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</si>
  <si>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</si>
  <si>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</si>
  <si>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</si>
  <si>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</si>
  <si>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</si>
  <si>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</si>
  <si>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</si>
  <si>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</si>
  <si>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</si>
  <si>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</si>
  <si>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</si>
  <si>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</si>
  <si>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</si>
  <si>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</si>
  <si>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</si>
  <si>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</si>
  <si>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</si>
  <si>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</si>
  <si>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</si>
  <si>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</si>
  <si>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</si>
  <si>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</si>
  <si>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</si>
  <si>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</si>
  <si>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</si>
  <si>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</si>
  <si>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</si>
  <si>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</si>
  <si>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</si>
  <si>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</si>
  <si>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</si>
  <si>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</si>
  <si>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</si>
  <si>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</si>
  <si>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</si>
  <si>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</si>
  <si>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</si>
  <si>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</si>
  <si>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</si>
  <si>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</si>
  <si>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</si>
  <si>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</si>
  <si>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</si>
  <si>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</si>
  <si>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</si>
  <si>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</si>
  <si>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</si>
  <si>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</si>
  <si>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</si>
  <si>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</si>
  <si>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</si>
  <si>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</si>
  <si>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</si>
  <si>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</si>
  <si>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</si>
  <si>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</si>
  <si>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</si>
  <si>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</si>
  <si>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</si>
  <si>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</si>
  <si>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</si>
  <si>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</si>
  <si>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</si>
  <si>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</si>
  <si>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</si>
  <si>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</si>
  <si>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</si>
  <si>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</si>
  <si>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</si>
  <si>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</si>
  <si>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</si>
  <si>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</si>
  <si>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</si>
  <si>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</si>
  <si>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</si>
  <si>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</si>
  <si>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</si>
  <si>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</si>
  <si>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</si>
  <si>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</si>
  <si>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</si>
  <si>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</si>
  <si>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</si>
  <si>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</si>
  <si>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</si>
  <si>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</si>
  <si>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</si>
  <si>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</si>
  <si>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</si>
  <si>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</si>
  <si>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</si>
  <si>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</si>
  <si>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</si>
  <si>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</si>
  <si>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</si>
  <si>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</si>
  <si>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</si>
  <si>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</si>
  <si>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</si>
  <si>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</si>
  <si>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</si>
  <si>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</si>
  <si>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</si>
  <si>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</si>
  <si>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</si>
  <si>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</si>
  <si>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</si>
  <si>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</si>
  <si>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</si>
  <si>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</si>
  <si>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</si>
  <si>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</si>
  <si>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</si>
  <si>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</si>
  <si>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</si>
  <si>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</si>
  <si>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</si>
  <si>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</si>
  <si>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</si>
  <si>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</si>
  <si>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</si>
  <si>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</si>
  <si>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</si>
  <si>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</si>
  <si>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</si>
  <si>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</si>
  <si>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</si>
  <si>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</si>
  <si>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</si>
  <si>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</si>
  <si>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</si>
  <si>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</si>
  <si>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</si>
  <si>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</si>
  <si>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</si>
  <si>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</si>
  <si>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</si>
  <si>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</si>
  <si>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</si>
  <si>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</si>
  <si>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</si>
  <si>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</si>
  <si>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</si>
  <si>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</si>
  <si>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</si>
  <si>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</si>
  <si>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</si>
  <si>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</si>
  <si>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</si>
  <si>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</si>
  <si>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</si>
  <si>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</si>
  <si>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</si>
  <si>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</si>
  <si>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</si>
  <si>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</si>
  <si>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</si>
  <si>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</si>
  <si>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</si>
  <si>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</si>
  <si>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</si>
  <si>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</si>
  <si>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</si>
  <si>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</si>
  <si>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</si>
  <si>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</si>
  <si>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</si>
  <si>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</si>
  <si>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</si>
  <si>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</si>
  <si>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</si>
  <si>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</si>
  <si>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</si>
  <si>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</si>
  <si>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</si>
  <si>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</si>
  <si>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</si>
  <si>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</si>
  <si>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</si>
  <si>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</si>
  <si>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</si>
  <si>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</si>
  <si>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</si>
  <si>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</si>
  <si>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</si>
  <si>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</si>
  <si>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</si>
  <si>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</si>
  <si>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</si>
  <si>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</si>
  <si>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</si>
  <si>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</si>
  <si>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</si>
  <si>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</si>
  <si>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</si>
  <si>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</si>
  <si>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</si>
  <si>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</si>
  <si>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</si>
  <si>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</si>
  <si>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</si>
  <si>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</si>
  <si>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</si>
  <si>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</si>
  <si>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</si>
  <si>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</si>
  <si>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</si>
  <si>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</si>
  <si>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</si>
  <si>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</si>
  <si>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</si>
  <si>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</si>
  <si>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</si>
  <si>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</si>
  <si>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</si>
  <si>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</si>
  <si>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</si>
  <si>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</si>
  <si>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</si>
  <si>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</si>
  <si>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</si>
  <si>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</si>
  <si>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</si>
  <si>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</si>
  <si>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</si>
  <si>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</si>
  <si>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</si>
  <si>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</si>
  <si>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</si>
  <si>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</si>
  <si>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</si>
  <si>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</si>
  <si>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</si>
  <si>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</si>
  <si>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</si>
  <si>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</si>
  <si>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</si>
  <si>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</si>
  <si>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</si>
  <si>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</si>
  <si>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</si>
  <si>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</si>
  <si>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</si>
  <si>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</si>
  <si>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</si>
  <si>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</si>
  <si>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</si>
  <si>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</si>
  <si>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</si>
  <si>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</si>
  <si>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</si>
  <si>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</si>
  <si>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</si>
  <si>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</si>
  <si>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</si>
  <si>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</si>
  <si>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</si>
  <si>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</si>
  <si>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</si>
  <si>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</si>
  <si>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</si>
  <si>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</si>
  <si>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</si>
  <si>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</si>
  <si>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</si>
  <si>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</si>
  <si>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</si>
  <si>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</si>
  <si>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</si>
  <si>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</si>
  <si>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</si>
  <si>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</si>
  <si>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</si>
  <si>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</si>
  <si>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</si>
  <si>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</si>
  <si>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</si>
  <si>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</si>
  <si>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</si>
  <si>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</si>
  <si>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</si>
  <si>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</si>
  <si>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</si>
  <si>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</si>
  <si>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</si>
  <si>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</si>
  <si>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</si>
  <si>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</si>
  <si>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</si>
  <si>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</si>
  <si>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</si>
  <si>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</si>
  <si>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</si>
  <si>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</si>
  <si>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</si>
  <si>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</si>
  <si>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</si>
  <si>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</si>
  <si>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</si>
  <si>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</si>
  <si>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</si>
  <si>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</si>
  <si>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</si>
  <si>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</si>
  <si>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</si>
  <si>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</si>
  <si>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</si>
  <si>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</si>
  <si>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</si>
  <si>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</si>
  <si>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</si>
  <si>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</si>
  <si>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</si>
  <si>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</si>
  <si>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</si>
  <si>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</si>
  <si>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</si>
  <si>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</si>
  <si>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</si>
  <si>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</si>
  <si>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</si>
  <si>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</si>
  <si>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</si>
  <si>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</si>
  <si>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</si>
  <si>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</si>
  <si>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</si>
  <si>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</si>
  <si>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</si>
  <si>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</si>
  <si>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</si>
  <si>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</si>
  <si>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</si>
  <si>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</si>
  <si>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</si>
  <si>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</si>
  <si>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</si>
  <si>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</si>
  <si>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</si>
  <si>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</si>
  <si>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</si>
  <si>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</si>
  <si>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</si>
  <si>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</si>
  <si>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</si>
  <si>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</si>
  <si>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</si>
  <si>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</si>
  <si>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</si>
  <si>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</si>
  <si>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</si>
  <si>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</si>
  <si>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</si>
  <si>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</si>
  <si>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</si>
  <si>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</si>
  <si>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</si>
  <si>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</si>
  <si>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</si>
  <si>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</si>
  <si>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</si>
  <si>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</si>
  <si>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</si>
  <si>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</si>
  <si>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</si>
  <si>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</si>
  <si>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</si>
  <si>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</si>
  <si>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</si>
  <si>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</si>
  <si>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</si>
  <si>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</si>
  <si>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</si>
  <si>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</si>
  <si>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</si>
  <si>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</si>
  <si>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</si>
  <si>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</si>
  <si>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</si>
  <si>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</si>
  <si>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</si>
  <si>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</si>
  <si>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</si>
  <si>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</si>
  <si>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</si>
  <si>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</si>
  <si>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</si>
  <si>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</si>
  <si>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</si>
  <si>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</si>
  <si>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</si>
  <si>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</si>
  <si>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</si>
  <si>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</si>
  <si>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</si>
  <si>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</si>
  <si>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</si>
  <si>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</si>
  <si>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</si>
  <si>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</si>
  <si>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</si>
  <si>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</si>
  <si>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</si>
  <si>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</si>
  <si>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</si>
  <si>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</si>
  <si>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</si>
  <si>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</si>
  <si>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</si>
  <si>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</si>
  <si>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</si>
  <si>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</si>
  <si>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</si>
  <si>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</si>
  <si>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</si>
  <si>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</si>
  <si>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</si>
  <si>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</si>
  <si>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</si>
  <si>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</si>
  <si>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</si>
  <si>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</si>
  <si>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</si>
  <si>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</si>
  <si>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</si>
  <si>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</si>
  <si>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</si>
  <si>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</si>
  <si>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</si>
  <si>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</si>
  <si>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</si>
  <si>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</si>
  <si>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</si>
  <si>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</si>
  <si>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</si>
  <si>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</si>
  <si>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</si>
  <si>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</si>
  <si>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</si>
  <si>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</si>
  <si>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</si>
  <si>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</si>
  <si>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</si>
  <si>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</si>
  <si>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</si>
  <si>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</si>
  <si>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</si>
  <si>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</si>
  <si>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</si>
  <si>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</si>
  <si>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</si>
  <si>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</si>
  <si>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</si>
  <si>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</si>
  <si>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</si>
  <si>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</si>
  <si>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</si>
  <si>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</si>
  <si>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</si>
  <si>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</si>
  <si>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</si>
  <si>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</si>
  <si>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</si>
  <si>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</si>
  <si>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</si>
  <si>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</si>
  <si>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</si>
  <si>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</si>
  <si>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</si>
  <si>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</si>
  <si>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</si>
  <si>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</si>
  <si>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</si>
  <si>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</si>
  <si>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</si>
  <si>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</si>
  <si>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</si>
  <si>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</si>
  <si>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</si>
  <si>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</si>
  <si>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</si>
  <si>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</si>
  <si>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</si>
  <si>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</si>
  <si>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</si>
  <si>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</si>
  <si>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</si>
  <si>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</si>
  <si>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</si>
  <si>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</si>
  <si>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</si>
  <si>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</si>
  <si>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</si>
  <si>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</si>
  <si>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</si>
  <si>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</si>
  <si>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</si>
  <si>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</si>
  <si>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</si>
  <si>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</si>
  <si>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</si>
  <si>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</si>
  <si>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</si>
  <si>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</si>
  <si>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</si>
  <si>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</si>
  <si>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</si>
  <si>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</si>
  <si>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</si>
  <si>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</si>
  <si>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</si>
  <si>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</si>
  <si>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</si>
  <si>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</si>
  <si>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</si>
  <si>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</si>
  <si>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</si>
  <si>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</si>
  <si>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</si>
  <si>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</si>
  <si>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</si>
  <si>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</si>
  <si>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</si>
  <si>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</si>
  <si>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</si>
  <si>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</si>
  <si>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</si>
  <si>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</si>
  <si>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</si>
  <si>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</si>
  <si>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</si>
  <si>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</si>
  <si>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</si>
  <si>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</si>
  <si>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</si>
  <si>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</si>
  <si>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</si>
  <si>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</si>
  <si>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</si>
  <si>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</si>
  <si>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</si>
  <si>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</si>
  <si>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</si>
  <si>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</si>
  <si>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</si>
  <si>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</si>
  <si>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</si>
  <si>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</si>
  <si>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</si>
  <si>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</si>
  <si>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</si>
  <si>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</si>
  <si>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</si>
  <si>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</si>
  <si>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</si>
  <si>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</si>
  <si>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</si>
  <si>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</si>
  <si>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</si>
  <si>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</si>
  <si>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</si>
  <si>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</si>
  <si>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</si>
  <si>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</si>
  <si>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</si>
  <si>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</si>
  <si>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</si>
  <si>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</si>
  <si>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</si>
  <si>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</si>
  <si>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</si>
  <si>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</si>
  <si>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</si>
  <si>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</si>
  <si>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</si>
  <si>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</si>
  <si>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</si>
  <si>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</si>
  <si>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</si>
  <si>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</si>
  <si>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</si>
  <si>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</si>
  <si>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</si>
  <si>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</si>
  <si>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</si>
  <si>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</si>
  <si>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</si>
  <si>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</si>
  <si>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</si>
  <si>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</si>
  <si>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</si>
  <si>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</si>
  <si>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</si>
  <si>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</si>
  <si>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</si>
  <si>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</si>
  <si>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</si>
  <si>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</si>
  <si>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</si>
  <si>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</si>
  <si>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</si>
  <si>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</si>
  <si>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</si>
  <si>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</si>
  <si>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</si>
  <si>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</si>
  <si>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</si>
  <si>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</si>
  <si>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</si>
  <si>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</si>
  <si>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</si>
  <si>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</si>
  <si>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</si>
  <si>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</si>
  <si>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</si>
  <si>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</si>
  <si>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</si>
  <si>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</si>
  <si>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</si>
  <si>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</si>
  <si>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</si>
  <si>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</si>
  <si>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</si>
  <si>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</si>
  <si>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</si>
  <si>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</si>
  <si>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</si>
  <si>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</si>
  <si>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</si>
  <si>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</si>
  <si>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</si>
  <si>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</si>
  <si>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</si>
  <si>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</si>
  <si>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</si>
  <si>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</si>
  <si>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</si>
  <si>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</si>
  <si>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</si>
  <si>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</si>
  <si>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</si>
  <si>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</si>
  <si>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</si>
  <si>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</si>
  <si>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</si>
  <si>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</si>
  <si>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</si>
  <si>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</si>
  <si>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</si>
  <si>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</si>
  <si>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</si>
  <si>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</si>
  <si>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</si>
  <si>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</si>
  <si>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</si>
  <si>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</si>
  <si>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</si>
  <si>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</si>
  <si>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</si>
  <si>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</si>
  <si>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</si>
  <si>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</si>
  <si>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</si>
  <si>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</si>
  <si>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</si>
  <si>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</si>
  <si>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</si>
  <si>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</si>
  <si>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</si>
  <si>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</si>
  <si>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</si>
  <si>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</si>
  <si>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</si>
  <si>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</si>
  <si>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</si>
  <si>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</si>
  <si>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</si>
  <si>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</si>
  <si>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</si>
  <si>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</si>
  <si>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</si>
  <si>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</si>
  <si>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</si>
  <si>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</si>
  <si>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</si>
  <si>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</si>
  <si>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</si>
  <si>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</si>
  <si>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</si>
  <si>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</si>
  <si>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</si>
  <si>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</si>
  <si>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</si>
  <si>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</si>
  <si>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</si>
  <si>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</si>
  <si>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</si>
  <si>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</si>
  <si>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</si>
  <si>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</si>
  <si>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</si>
  <si>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</si>
  <si>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</si>
  <si>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</si>
  <si>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</si>
  <si>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</si>
  <si>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</si>
  <si>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</si>
  <si>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</si>
  <si>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</si>
  <si>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</si>
  <si>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</si>
  <si>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</si>
  <si>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</si>
  <si>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</si>
  <si>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</si>
  <si>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</si>
  <si>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</si>
  <si>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</si>
  <si>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</si>
  <si>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</si>
  <si>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</si>
  <si>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</si>
  <si>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</si>
  <si>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</si>
  <si>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</si>
  <si>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</si>
  <si>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</si>
  <si>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</si>
  <si>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</si>
  <si>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</si>
  <si>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</si>
  <si>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</si>
  <si>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</si>
  <si>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</si>
  <si>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</si>
  <si>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</si>
  <si>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</si>
  <si>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</si>
  <si>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</si>
  <si>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</si>
  <si>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</si>
  <si>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</si>
  <si>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</si>
  <si>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</si>
  <si>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</si>
  <si>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</si>
  <si>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</si>
  <si>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</si>
  <si>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</si>
  <si>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</si>
  <si>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</si>
  <si>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</si>
  <si>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</si>
  <si>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</si>
  <si>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</si>
  <si>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</si>
  <si>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</si>
  <si>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</si>
  <si>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</si>
  <si>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</si>
  <si>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</si>
  <si>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</si>
  <si>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</si>
  <si>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</si>
  <si>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</si>
  <si>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</si>
  <si>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</si>
  <si>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</si>
  <si>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</si>
  <si>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</si>
  <si>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</si>
  <si>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</si>
  <si>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</si>
  <si>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</si>
  <si>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</si>
  <si>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</si>
  <si>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</si>
  <si>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</si>
  <si>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</si>
  <si>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</si>
  <si>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</si>
  <si>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</si>
  <si>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</si>
  <si>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</si>
  <si>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</si>
  <si>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</si>
  <si>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</si>
  <si>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</si>
  <si>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</si>
  <si>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</si>
  <si>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</si>
  <si>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</si>
  <si>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</si>
  <si>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</si>
  <si>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</si>
  <si>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</si>
  <si>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</si>
  <si>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</si>
  <si>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</si>
  <si>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</si>
  <si>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</si>
  <si>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</si>
  <si>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</si>
  <si>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</si>
  <si>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</si>
  <si>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</si>
  <si>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</si>
  <si>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</si>
  <si>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</si>
  <si>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</si>
  <si>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</si>
  <si>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</si>
  <si>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</si>
  <si>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</si>
  <si>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</si>
  <si>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</si>
  <si>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</si>
  <si>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</si>
  <si>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</si>
  <si>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</si>
  <si>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</si>
  <si>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</si>
  <si>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</si>
  <si>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</si>
  <si>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</si>
  <si>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</si>
  <si>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</si>
  <si>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</si>
  <si>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</si>
  <si>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</si>
  <si>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</si>
  <si>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</si>
  <si>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</si>
  <si>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</si>
  <si>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</si>
  <si>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</si>
  <si>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</si>
  <si>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</si>
  <si>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</si>
  <si>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</si>
  <si>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</si>
  <si>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</si>
  <si>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</si>
  <si>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</si>
  <si>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</si>
  <si>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</si>
  <si>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</si>
  <si>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</si>
  <si>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</si>
  <si>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</si>
  <si>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</si>
  <si>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</si>
  <si>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</si>
  <si>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</si>
  <si>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</si>
  <si>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</si>
  <si>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</si>
  <si>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</si>
  <si>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</si>
  <si>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</si>
  <si>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</si>
  <si>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</si>
  <si>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</si>
  <si>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</si>
  <si>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</si>
  <si>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</si>
  <si>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</si>
  <si>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</si>
  <si>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</si>
  <si>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</si>
  <si>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</si>
  <si>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</si>
  <si>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</si>
  <si>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</si>
  <si>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</si>
  <si>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</si>
  <si>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</si>
  <si>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</si>
  <si>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</si>
  <si>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</si>
  <si>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</si>
  <si>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</si>
  <si>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</si>
  <si>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</si>
  <si>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</si>
  <si>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</si>
  <si>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</si>
  <si>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</si>
  <si>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</si>
  <si>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</si>
  <si>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</si>
  <si>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</si>
  <si>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</si>
  <si>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</si>
  <si>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</si>
  <si>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</si>
  <si>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</si>
  <si>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</si>
  <si>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</si>
  <si>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</si>
  <si>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</si>
  <si>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</si>
  <si>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</si>
  <si>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</si>
  <si>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</si>
  <si>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</si>
  <si>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</si>
  <si>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</si>
  <si>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</si>
  <si>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</si>
  <si>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</si>
  <si>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</si>
  <si>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</si>
  <si>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</si>
  <si>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</si>
  <si>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</si>
  <si>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</si>
  <si>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</si>
  <si>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</si>
  <si>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</si>
  <si>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</si>
  <si>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</si>
  <si>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</si>
  <si>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</si>
  <si>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</si>
  <si>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</si>
  <si>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</si>
  <si>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</si>
  <si>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</si>
  <si>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</si>
  <si>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</si>
  <si>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</si>
  <si>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</si>
  <si>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</si>
  <si>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</si>
  <si>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</si>
  <si>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</si>
  <si>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</si>
  <si>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</si>
  <si>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</si>
  <si>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</si>
  <si>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</si>
  <si>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</si>
  <si>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</si>
  <si>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</si>
  <si>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</si>
  <si>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</si>
  <si>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</si>
  <si>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</si>
  <si>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</si>
  <si>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</si>
  <si>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</si>
  <si>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</si>
  <si>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</si>
  <si>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</si>
  <si>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</si>
  <si>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</si>
  <si>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</si>
  <si>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</si>
  <si>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</si>
  <si>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</si>
  <si>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</si>
  <si>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</si>
  <si>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</si>
  <si>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</si>
  <si>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</si>
  <si>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</si>
  <si>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</si>
  <si>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</si>
  <si>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</si>
  <si>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</si>
  <si>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</si>
  <si>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</si>
  <si>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</si>
  <si>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</si>
  <si>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</si>
  <si>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</si>
  <si>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</si>
  <si>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</si>
  <si>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</si>
  <si>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</si>
  <si>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</si>
  <si>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</si>
  <si>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</si>
  <si>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</si>
  <si>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</si>
  <si>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</si>
  <si>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</si>
  <si>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</si>
  <si>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</si>
  <si>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</si>
  <si>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</si>
  <si>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</si>
  <si>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</si>
  <si>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</si>
  <si>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</si>
  <si>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</si>
  <si>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</si>
  <si>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</si>
  <si>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</si>
  <si>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</si>
  <si>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</si>
  <si>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</si>
  <si>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</si>
  <si>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</si>
  <si>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</si>
  <si>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</si>
  <si>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</si>
  <si>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</si>
  <si>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</si>
  <si>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</si>
  <si>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</si>
  <si>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</si>
  <si>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</si>
  <si>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</si>
  <si>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</si>
  <si>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</si>
  <si>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</si>
  <si>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</si>
  <si>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</si>
  <si>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</si>
  <si>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</si>
  <si>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</si>
  <si>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</si>
  <si>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</si>
  <si>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</si>
  <si>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</si>
  <si>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</si>
  <si>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</si>
  <si>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</si>
  <si>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</si>
  <si>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</si>
  <si>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</si>
  <si>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</si>
  <si>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</si>
  <si>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</si>
  <si>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</si>
  <si>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</si>
  <si>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</si>
  <si>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</si>
  <si>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</si>
  <si>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</si>
  <si>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</si>
  <si>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</si>
  <si>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</si>
  <si>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</si>
  <si>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</si>
  <si>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</si>
  <si>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</si>
  <si>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</si>
  <si>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</si>
  <si>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</si>
  <si>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</si>
  <si>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</si>
  <si>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</si>
  <si>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</si>
  <si>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</si>
  <si>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</si>
  <si>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</si>
  <si>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</si>
  <si>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</si>
  <si>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</si>
  <si>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</si>
  <si>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</si>
  <si>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</si>
  <si>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</si>
  <si>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</si>
  <si>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</si>
  <si>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</si>
  <si>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</si>
  <si>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</si>
  <si>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</si>
  <si>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</si>
  <si>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</si>
  <si>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</si>
  <si>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</si>
  <si>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</si>
  <si>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</si>
  <si>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</si>
  <si>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</si>
  <si>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</si>
  <si>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</si>
  <si>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</si>
  <si>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</si>
  <si>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</si>
  <si>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</si>
  <si>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</si>
  <si>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</si>
  <si>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</si>
  <si>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</si>
  <si>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</si>
  <si>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</si>
  <si>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</si>
  <si>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</si>
  <si>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</si>
  <si>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</si>
  <si>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</si>
  <si>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</si>
  <si>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</si>
  <si>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</si>
  <si>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</si>
  <si>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</si>
  <si>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</si>
  <si>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</si>
  <si>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</si>
  <si>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</si>
  <si>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</si>
  <si>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</si>
  <si>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</si>
  <si>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</si>
  <si>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</si>
  <si>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</si>
  <si>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</si>
  <si>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</si>
  <si>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</si>
  <si>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</si>
  <si>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</si>
  <si>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</si>
  <si>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</si>
  <si>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</si>
  <si>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</si>
  <si>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</si>
  <si>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</si>
  <si>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</si>
  <si>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</si>
  <si>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</si>
  <si>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</si>
  <si>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</si>
  <si>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</si>
  <si>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</si>
  <si>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</si>
  <si>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</si>
  <si>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</si>
  <si>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</si>
  <si>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</si>
  <si>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</si>
  <si>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</si>
  <si>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</si>
  <si>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</si>
  <si>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</si>
  <si>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</si>
  <si>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</si>
  <si>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</si>
  <si>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</si>
  <si>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</si>
  <si>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</si>
  <si>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</si>
  <si>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</si>
  <si>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</si>
  <si>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</si>
  <si>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</si>
  <si>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</si>
  <si>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</si>
  <si>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</si>
  <si>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</si>
  <si>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</si>
  <si>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</si>
  <si>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</si>
  <si>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</si>
  <si>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</si>
  <si>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</si>
  <si>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</si>
  <si>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</si>
  <si>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</si>
  <si>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</si>
  <si>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</si>
  <si>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</si>
  <si>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</si>
  <si>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</si>
  <si>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</si>
  <si>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</si>
  <si>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</si>
  <si>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</si>
  <si>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</si>
  <si>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</si>
  <si>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</si>
  <si>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</si>
  <si>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</si>
  <si>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</si>
  <si>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</si>
  <si>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</si>
  <si>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</si>
  <si>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</si>
  <si>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</si>
  <si>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</si>
  <si>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</si>
  <si>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</si>
  <si>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</si>
  <si>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</si>
  <si>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</si>
  <si>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</si>
  <si>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</si>
  <si>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</si>
  <si>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</si>
  <si>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</si>
  <si>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</si>
  <si>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</si>
  <si>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</si>
  <si>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</si>
  <si>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</si>
  <si>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</si>
  <si>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</si>
  <si>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</si>
  <si>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</si>
  <si>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</si>
  <si>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</si>
  <si>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</si>
  <si>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</si>
  <si>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</si>
  <si>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</si>
  <si>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</si>
  <si>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</si>
  <si>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</si>
  <si>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</si>
  <si>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</si>
  <si>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</si>
  <si>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</si>
  <si>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</si>
  <si>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</si>
  <si>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</si>
  <si>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</si>
  <si>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</si>
  <si>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</si>
  <si>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</si>
  <si>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</si>
  <si>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</si>
  <si>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</si>
  <si>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</si>
  <si>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</si>
  <si>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</si>
  <si>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</si>
  <si>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</si>
  <si>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</si>
  <si>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</si>
  <si>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</si>
  <si>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</si>
  <si>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</si>
  <si>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</si>
  <si>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</si>
  <si>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</si>
  <si>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</si>
  <si>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</si>
  <si>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</si>
  <si>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</si>
  <si>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</si>
  <si>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</si>
  <si>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</si>
  <si>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</si>
  <si>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</si>
  <si>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</si>
  <si>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</si>
  <si>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</si>
  <si>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</si>
  <si>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</si>
  <si>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</si>
  <si>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</si>
  <si>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</si>
  <si>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</si>
  <si>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</si>
  <si>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</si>
  <si>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</si>
  <si>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</si>
  <si>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</si>
  <si>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</si>
  <si>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</si>
  <si>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</si>
  <si>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</si>
  <si>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</si>
  <si>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</si>
  <si>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</si>
  <si>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</si>
  <si>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</si>
  <si>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</si>
  <si>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</si>
  <si>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</si>
  <si>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</si>
  <si>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</si>
  <si>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</si>
  <si>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</si>
  <si>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</si>
  <si>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</si>
  <si>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</si>
  <si>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</si>
  <si>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</si>
  <si>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</si>
  <si>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</si>
  <si>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</si>
  <si>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</si>
  <si>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</si>
  <si>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</si>
  <si>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</si>
  <si>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</si>
  <si>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</si>
  <si>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</si>
  <si>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</si>
  <si>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</si>
  <si>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</si>
  <si>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</si>
  <si>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</si>
  <si>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</si>
  <si>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</si>
  <si>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</si>
  <si>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</si>
  <si>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</si>
  <si>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</si>
  <si>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</si>
  <si>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</si>
  <si>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</si>
  <si>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</si>
  <si>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</si>
  <si>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</si>
  <si>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</si>
  <si>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</si>
  <si>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</si>
  <si>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</si>
  <si>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</si>
  <si>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</si>
  <si>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</si>
  <si>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</si>
  <si>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</si>
  <si>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</si>
  <si>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</si>
  <si>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</si>
  <si>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</si>
  <si>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</si>
  <si>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</si>
  <si>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</si>
  <si>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</si>
  <si>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</si>
  <si>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</si>
  <si>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</si>
  <si>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</si>
  <si>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</si>
  <si>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</si>
  <si>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</si>
  <si>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</si>
  <si>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</si>
  <si>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</si>
  <si>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</si>
  <si>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</si>
  <si>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</si>
  <si>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</si>
  <si>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</si>
  <si>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</si>
  <si>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</si>
  <si>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</si>
  <si>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</si>
  <si>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</si>
  <si>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</si>
  <si>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</si>
  <si>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</si>
  <si>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</si>
  <si>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</si>
  <si>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</si>
  <si>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</si>
  <si>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</si>
  <si>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</si>
  <si>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</si>
  <si>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</si>
  <si>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</si>
  <si>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</si>
  <si>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</si>
  <si>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</si>
  <si>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</si>
  <si>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</si>
  <si>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</si>
  <si>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</si>
  <si>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</si>
  <si>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</si>
  <si>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</si>
  <si>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</si>
  <si>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</si>
  <si>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</si>
  <si>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</si>
  <si>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</si>
  <si>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</si>
  <si>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</si>
  <si>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</si>
  <si>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</si>
  <si>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</si>
  <si>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</si>
  <si>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</si>
  <si>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</si>
  <si>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</si>
  <si>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</si>
  <si>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</si>
  <si>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</si>
  <si>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</si>
  <si>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</si>
  <si>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</si>
  <si>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</si>
  <si>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</si>
  <si>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</si>
  <si>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</si>
  <si>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</si>
  <si>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</si>
  <si>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</si>
  <si>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</si>
  <si>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</si>
  <si>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</si>
  <si>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</si>
  <si>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</si>
  <si>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</si>
  <si>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</si>
  <si>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</si>
  <si>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</si>
  <si>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</si>
  <si>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</si>
  <si>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</si>
  <si>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</si>
  <si>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</si>
  <si>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</si>
  <si>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</si>
  <si>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</si>
  <si>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</si>
  <si>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</si>
  <si>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</si>
  <si>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</si>
  <si>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</si>
  <si>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</si>
  <si>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</si>
  <si>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</si>
  <si>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</si>
  <si>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</si>
  <si>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</si>
  <si>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</si>
  <si>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</si>
  <si>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</si>
  <si>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</si>
  <si>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</si>
  <si>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</si>
  <si>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</si>
  <si>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</si>
  <si>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</si>
  <si>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</si>
  <si>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</si>
  <si>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</si>
  <si>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</si>
  <si>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</si>
  <si>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</si>
  <si>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</si>
  <si>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</si>
  <si>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</si>
  <si>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</si>
  <si>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</si>
  <si>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</si>
  <si>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</si>
  <si>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</si>
  <si>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</si>
  <si>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</si>
  <si>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</si>
  <si>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</si>
  <si>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</si>
  <si>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</si>
  <si>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</si>
  <si>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</si>
  <si>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</si>
  <si>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</si>
  <si>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</si>
  <si>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</si>
  <si>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</si>
  <si>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</si>
  <si>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</si>
  <si>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</si>
  <si>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</si>
  <si>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</si>
  <si>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</si>
  <si>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</si>
  <si>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</si>
  <si>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</si>
  <si>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</si>
  <si>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</si>
  <si>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</si>
  <si>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</si>
  <si>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</si>
  <si>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</si>
  <si>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</si>
  <si>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</si>
  <si>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</si>
  <si>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</si>
  <si>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</si>
  <si>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</si>
  <si>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</si>
  <si>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</si>
  <si>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</si>
  <si>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</si>
  <si>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</si>
  <si>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</si>
  <si>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</si>
  <si>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</si>
  <si>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</si>
  <si>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</si>
  <si>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</si>
  <si>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</si>
  <si>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</si>
  <si>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</si>
  <si>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</si>
  <si>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</si>
  <si>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</si>
  <si>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</si>
  <si>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</si>
  <si>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</si>
  <si>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</si>
  <si>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</si>
  <si>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</si>
  <si>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</si>
  <si>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</si>
  <si>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</si>
  <si>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</si>
  <si>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</si>
  <si>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</si>
  <si>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</si>
  <si>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</si>
  <si>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</si>
  <si>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</si>
  <si>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</si>
  <si>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</si>
  <si>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</si>
  <si>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</si>
  <si>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</si>
  <si>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</si>
  <si>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</si>
  <si>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</si>
  <si>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</si>
  <si>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</si>
  <si>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</si>
  <si>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</si>
  <si>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</si>
  <si>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</si>
  <si>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</si>
  <si>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</si>
  <si>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</si>
  <si>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</si>
  <si>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</si>
  <si>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</si>
  <si>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</si>
  <si>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</si>
  <si>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</si>
  <si>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</si>
  <si>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</si>
  <si>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</si>
  <si>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</si>
  <si>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</si>
  <si>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</si>
  <si>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</si>
  <si>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</si>
  <si>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</si>
  <si>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</si>
  <si>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</si>
  <si>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</si>
  <si>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</si>
  <si>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</si>
  <si>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</si>
  <si>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</si>
  <si>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</si>
  <si>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</si>
  <si>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</si>
  <si>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</si>
  <si>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</si>
  <si>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</si>
  <si>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</si>
  <si>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</si>
  <si>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</si>
  <si>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</si>
  <si>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</si>
  <si>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</si>
  <si>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</si>
  <si>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</si>
  <si>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</si>
  <si>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</si>
  <si>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</si>
  <si>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</si>
  <si>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</si>
  <si>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</si>
  <si>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</si>
  <si>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</si>
  <si>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</si>
  <si>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</si>
  <si>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</si>
  <si>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</si>
  <si>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</si>
  <si>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</si>
  <si>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</si>
  <si>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</si>
  <si>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</si>
  <si>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</si>
  <si>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</si>
  <si>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</si>
  <si>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</si>
  <si>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</si>
  <si>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</si>
  <si>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</si>
  <si>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</si>
  <si>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</si>
  <si>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</si>
  <si>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</si>
  <si>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</si>
  <si>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</si>
  <si>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</si>
  <si>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</si>
  <si>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</si>
  <si>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</si>
  <si>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</si>
  <si>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</si>
  <si>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</si>
  <si>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</si>
  <si>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</si>
  <si>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</si>
  <si>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</si>
  <si>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</si>
  <si>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</si>
  <si>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</si>
  <si>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</si>
  <si>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</si>
  <si>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</si>
  <si>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</si>
  <si>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</si>
  <si>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</si>
  <si>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</si>
  <si>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</si>
  <si>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</si>
  <si>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</si>
  <si>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</si>
  <si>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</si>
  <si>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</si>
  <si>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</si>
  <si>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</si>
  <si>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</si>
  <si>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</si>
  <si>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</si>
  <si>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</si>
  <si>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</si>
  <si>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</si>
  <si>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</si>
  <si>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</si>
  <si>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</si>
  <si>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</si>
  <si>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</si>
  <si>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</si>
  <si>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</si>
  <si>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</si>
  <si>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</si>
  <si>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</si>
  <si>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</si>
  <si>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</si>
  <si>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</si>
  <si>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</si>
  <si>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</si>
  <si>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</si>
  <si>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</si>
  <si>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</si>
  <si>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</si>
  <si>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</si>
  <si>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</si>
  <si>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</si>
  <si>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</si>
  <si>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</si>
  <si>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</si>
  <si>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</si>
  <si>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</si>
  <si>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</si>
  <si>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</si>
  <si>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</si>
  <si>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</si>
  <si>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</si>
  <si>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</si>
  <si>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</si>
  <si>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</si>
  <si>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</si>
  <si>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</si>
  <si>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</si>
  <si>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</si>
  <si>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</si>
  <si>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</si>
  <si>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</si>
  <si>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</si>
  <si>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</si>
  <si>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</si>
  <si>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</si>
  <si>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</si>
  <si>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</si>
  <si>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</si>
  <si>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</si>
  <si>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</si>
  <si>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</si>
  <si>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</si>
  <si>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</si>
  <si>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</si>
  <si>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</si>
  <si>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</si>
  <si>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</si>
  <si>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</si>
  <si>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</si>
  <si>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</si>
  <si>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</si>
  <si>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</si>
  <si>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</si>
  <si>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</si>
  <si>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</si>
  <si>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</si>
  <si>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</si>
  <si>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</si>
  <si>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</si>
  <si>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</si>
  <si>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</si>
  <si>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</si>
  <si>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</si>
  <si>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</si>
  <si>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</si>
  <si>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</si>
  <si>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</si>
  <si>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</si>
  <si>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</si>
  <si>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</si>
  <si>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</si>
  <si>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</si>
  <si>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</si>
  <si>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</si>
  <si>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</si>
  <si>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</si>
  <si>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</si>
  <si>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</si>
  <si>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</si>
  <si>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</si>
  <si>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</si>
  <si>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</si>
  <si>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</si>
  <si>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</si>
  <si>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</si>
  <si>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</si>
  <si>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</si>
  <si>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</si>
  <si>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</si>
  <si>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</si>
  <si>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</si>
  <si>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</si>
  <si>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</si>
  <si>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</si>
  <si>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</si>
  <si>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</si>
  <si>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</si>
  <si>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</si>
  <si>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</si>
  <si>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</si>
  <si>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</si>
  <si>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</si>
  <si>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</si>
  <si>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</si>
  <si>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</si>
  <si>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</si>
  <si>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</si>
  <si>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</si>
  <si>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</si>
  <si>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</si>
  <si>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</si>
  <si>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</si>
  <si>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</si>
  <si>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</si>
  <si>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</si>
  <si>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</si>
  <si>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</si>
  <si>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</si>
  <si>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</si>
  <si>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</si>
  <si>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</si>
  <si>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</si>
  <si>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</si>
  <si>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</si>
  <si>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</si>
  <si>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</si>
  <si>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</si>
  <si>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</si>
  <si>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</si>
  <si>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</si>
  <si>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</si>
  <si>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</si>
  <si>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</si>
  <si>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</si>
  <si>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</si>
  <si>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</si>
  <si>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</si>
  <si>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</si>
  <si>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</si>
  <si>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</si>
  <si>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</si>
  <si>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</si>
  <si>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</si>
  <si>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</si>
  <si>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</si>
  <si>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</si>
  <si>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</si>
  <si>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</si>
  <si>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</si>
  <si>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</si>
  <si>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</si>
  <si>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</si>
  <si>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</si>
  <si>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</si>
  <si>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</si>
  <si>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</si>
  <si>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</si>
  <si>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</si>
  <si>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</si>
  <si>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</si>
  <si>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</si>
  <si>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</si>
  <si>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</si>
  <si>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</si>
  <si>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</si>
  <si>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</si>
  <si>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</si>
  <si>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</si>
  <si>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</si>
  <si>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</si>
  <si>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</si>
  <si>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</si>
  <si>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</si>
  <si>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</si>
  <si>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</si>
  <si>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</si>
  <si>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</si>
  <si>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</si>
  <si>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</si>
  <si>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</si>
  <si>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</si>
  <si>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</si>
  <si>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</si>
  <si>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</si>
  <si>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</si>
  <si>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</si>
  <si>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</si>
  <si>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</si>
  <si>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</si>
  <si>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</si>
  <si>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</si>
  <si>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</si>
  <si>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</si>
  <si>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</si>
  <si>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</si>
  <si>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</si>
  <si>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</si>
  <si>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</si>
  <si>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</si>
  <si>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</si>
  <si>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</si>
  <si>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</si>
  <si>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</si>
  <si>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</si>
  <si>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</si>
  <si>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</si>
  <si>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</si>
  <si>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</si>
  <si>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</si>
  <si>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</si>
  <si>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</si>
  <si>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</si>
  <si>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</si>
  <si>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</si>
  <si>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</si>
  <si>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</si>
  <si>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</si>
  <si>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</si>
  <si>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</si>
  <si>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</si>
  <si>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</si>
  <si>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</si>
  <si>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</si>
  <si>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</si>
  <si>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</si>
  <si>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</si>
  <si>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</si>
  <si>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</si>
  <si>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</si>
  <si>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</si>
  <si>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</si>
  <si>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</si>
  <si>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</si>
  <si>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</si>
  <si>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</si>
  <si>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</si>
  <si>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</si>
  <si>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</si>
  <si>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</si>
  <si>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</si>
  <si>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</si>
  <si>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</si>
  <si>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</si>
  <si>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</si>
  <si>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</si>
  <si>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</si>
  <si>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</si>
  <si>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</si>
  <si>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</si>
  <si>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</si>
  <si>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</si>
  <si>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</si>
  <si>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</si>
  <si>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</si>
  <si>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</si>
  <si>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</si>
  <si>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</si>
  <si>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</si>
  <si>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</si>
  <si>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</si>
  <si>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</si>
  <si>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</si>
  <si>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</si>
  <si>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</si>
  <si>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</si>
  <si>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</si>
  <si>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</si>
  <si>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</si>
  <si>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</si>
  <si>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</si>
  <si>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</si>
  <si>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</si>
  <si>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</si>
  <si>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</si>
  <si>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</si>
  <si>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</si>
  <si>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</si>
  <si>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</si>
  <si>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</si>
  <si>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</si>
  <si>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</si>
  <si>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</si>
  <si>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</si>
  <si>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</si>
  <si>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</si>
  <si>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</si>
  <si>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</si>
  <si>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</si>
  <si>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</si>
  <si>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</si>
  <si>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</si>
  <si>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</si>
  <si>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</si>
  <si>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</si>
  <si>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</si>
  <si>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</si>
  <si>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</si>
  <si>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</si>
  <si>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</si>
  <si>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</si>
  <si>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</si>
  <si>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</si>
  <si>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</si>
  <si>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</si>
  <si>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</si>
  <si>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</si>
  <si>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</si>
  <si>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</si>
  <si>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</si>
  <si>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</si>
  <si>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</si>
  <si>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</si>
  <si>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</si>
  <si>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</si>
  <si>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</si>
  <si>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</si>
  <si>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</si>
  <si>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</si>
  <si>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</si>
  <si>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</si>
  <si>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</si>
  <si>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</si>
  <si>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</si>
  <si>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</si>
  <si>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</si>
  <si>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</si>
  <si>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</si>
  <si>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</si>
  <si>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</si>
  <si>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</si>
  <si>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</si>
  <si>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</si>
  <si>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</si>
  <si>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</si>
  <si>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</si>
  <si>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</si>
  <si>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</si>
  <si>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</si>
  <si>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</si>
  <si>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</si>
  <si>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</si>
  <si>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</si>
  <si>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</si>
  <si>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</si>
  <si>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</si>
  <si>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</si>
  <si>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</si>
  <si>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</si>
  <si>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</si>
  <si>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</si>
  <si>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</si>
  <si>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</si>
  <si>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</si>
  <si>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</si>
  <si>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</si>
  <si>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</si>
  <si>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</si>
  <si>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</si>
  <si>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</si>
  <si>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</si>
  <si>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</si>
  <si>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</si>
  <si>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</si>
  <si>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</si>
  <si>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</si>
  <si>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</si>
  <si>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</si>
  <si>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</si>
  <si>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</si>
  <si>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</si>
  <si>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</si>
  <si>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</si>
  <si>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</si>
  <si>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</si>
  <si>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</si>
  <si>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</si>
  <si>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</si>
  <si>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</si>
  <si>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</si>
  <si>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</si>
  <si>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</si>
  <si>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</si>
  <si>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</si>
  <si>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</si>
  <si>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</si>
  <si>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</si>
  <si>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</si>
  <si>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</si>
  <si>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</si>
  <si>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</si>
  <si>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</si>
  <si>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</si>
  <si>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</si>
  <si>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</si>
  <si>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</si>
  <si>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</si>
  <si>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</si>
  <si>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</si>
  <si>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</si>
  <si>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</si>
  <si>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</si>
  <si>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</si>
  <si>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</si>
  <si>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</si>
  <si>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</si>
  <si>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</si>
  <si>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</si>
  <si>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</si>
  <si>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</si>
  <si>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</si>
  <si>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</si>
  <si>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</si>
  <si>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</si>
  <si>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</si>
  <si>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</si>
  <si>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</si>
  <si>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</si>
  <si>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</si>
  <si>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</si>
  <si>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</si>
  <si>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</si>
  <si>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</si>
  <si>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</si>
  <si>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</si>
  <si>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</si>
  <si>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</si>
  <si>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</si>
  <si>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</si>
  <si>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</si>
  <si>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</si>
  <si>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</si>
  <si>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</si>
  <si>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</si>
  <si>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</si>
  <si>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</si>
  <si>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</si>
  <si>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</si>
  <si>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</si>
  <si>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</si>
  <si>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</si>
  <si>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</si>
  <si>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</si>
  <si>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</si>
  <si>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</si>
  <si>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</si>
  <si>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</si>
  <si>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</si>
  <si>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</si>
  <si>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</si>
  <si>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</si>
  <si>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</si>
  <si>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</si>
  <si>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</si>
  <si>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</si>
  <si>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</si>
  <si>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</si>
  <si>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</si>
  <si>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</si>
  <si>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</si>
  <si>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</si>
  <si>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</si>
  <si>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</si>
  <si>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</si>
  <si>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</si>
  <si>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</si>
  <si>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</si>
  <si>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</si>
  <si>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</si>
  <si>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</si>
  <si>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</si>
  <si>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</si>
  <si>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</si>
  <si>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</si>
  <si>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</si>
  <si>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</si>
  <si>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</si>
  <si>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</si>
  <si>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</si>
  <si>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</si>
  <si>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</si>
  <si>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</si>
  <si>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</si>
  <si>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</si>
  <si>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</si>
  <si>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</si>
  <si>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</si>
  <si>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</si>
  <si>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</si>
  <si>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</si>
  <si>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</si>
  <si>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</si>
  <si>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</si>
  <si>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</si>
  <si>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</si>
  <si>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</si>
  <si>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</si>
  <si>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</si>
  <si>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</si>
  <si>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</si>
  <si>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</si>
  <si>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</si>
  <si>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</si>
  <si>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</si>
  <si>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</si>
  <si>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</si>
  <si>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</si>
  <si>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</si>
  <si>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</si>
  <si>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</si>
  <si>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</si>
  <si>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</si>
  <si>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</si>
  <si>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</si>
  <si>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</si>
  <si>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</si>
  <si>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</si>
  <si>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</si>
  <si>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</si>
  <si>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</si>
  <si>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</si>
  <si>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</si>
  <si>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</si>
  <si>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</si>
  <si>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</si>
  <si>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</si>
  <si>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</si>
  <si>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</si>
  <si>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</si>
  <si>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</si>
  <si>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</si>
  <si>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</si>
  <si>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</si>
  <si>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</si>
  <si>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</si>
  <si>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</si>
  <si>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</si>
  <si>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</si>
  <si>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</si>
  <si>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</si>
  <si>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</si>
  <si>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</si>
  <si>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</si>
  <si>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</si>
  <si>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</si>
  <si>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</si>
  <si>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</si>
  <si>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</si>
  <si>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</si>
  <si>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</si>
  <si>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</si>
  <si>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</si>
  <si>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</si>
  <si>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</si>
  <si>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</si>
  <si>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</si>
  <si>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</si>
  <si>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</si>
  <si>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</si>
  <si>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</si>
  <si>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</si>
  <si>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</si>
  <si>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</si>
  <si>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</si>
  <si>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</si>
  <si>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</si>
  <si>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</si>
  <si>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</si>
  <si>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</si>
  <si>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</si>
  <si>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</si>
  <si>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</si>
  <si>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</si>
  <si>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</si>
  <si>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</si>
  <si>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</si>
  <si>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</si>
  <si>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</si>
  <si>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</si>
  <si>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</si>
  <si>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</si>
  <si>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</si>
  <si>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</si>
  <si>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</si>
  <si>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</si>
  <si>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</si>
  <si>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</si>
  <si>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</si>
  <si>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</si>
  <si>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</si>
  <si>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</si>
  <si>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</si>
  <si>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</si>
  <si>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</si>
  <si>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</si>
  <si>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</si>
  <si>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</si>
  <si>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</si>
  <si>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</si>
  <si>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</si>
  <si>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</si>
  <si>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</si>
  <si>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</si>
  <si>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</si>
  <si>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</si>
  <si>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</si>
  <si>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</si>
  <si>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</si>
  <si>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</si>
  <si>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</si>
  <si>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</si>
  <si>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</si>
  <si>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</si>
  <si>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</si>
  <si>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</si>
  <si>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</si>
  <si>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</si>
  <si>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</si>
  <si>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</si>
  <si>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</si>
  <si>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</si>
  <si>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</si>
  <si>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</si>
  <si>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</si>
  <si>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</si>
  <si>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</si>
  <si>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</si>
  <si>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</si>
  <si>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</si>
  <si>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</si>
  <si>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</si>
  <si>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</si>
  <si>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</si>
  <si>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</si>
  <si>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</si>
  <si>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</si>
  <si>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</si>
  <si>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</si>
  <si>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</si>
  <si>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</si>
  <si>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</si>
  <si>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</si>
  <si>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</si>
  <si>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</si>
  <si>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</si>
  <si>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</si>
  <si>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</si>
  <si>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</si>
  <si>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</si>
  <si>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</si>
  <si>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</si>
  <si>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</si>
  <si>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</si>
  <si>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</si>
  <si>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</si>
  <si>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</si>
  <si>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</si>
  <si>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</si>
  <si>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</si>
  <si>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</si>
  <si>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</si>
  <si>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</si>
  <si>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</si>
  <si>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</si>
  <si>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</si>
  <si>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</si>
  <si>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</si>
  <si>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</si>
  <si>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</si>
  <si>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</si>
  <si>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</si>
  <si>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</si>
  <si>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</si>
  <si>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</si>
  <si>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</si>
  <si>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</si>
  <si>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</si>
  <si>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</si>
  <si>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</si>
  <si>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</si>
  <si>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</si>
  <si>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</si>
  <si>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</si>
  <si>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</si>
  <si>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</si>
  <si>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</si>
  <si>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</si>
  <si>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</si>
  <si>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</si>
  <si>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</si>
  <si>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</si>
  <si>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</si>
  <si>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</si>
  <si>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</si>
  <si>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</si>
  <si>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</si>
  <si>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</si>
  <si>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</si>
  <si>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</si>
  <si>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</si>
  <si>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</si>
  <si>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</si>
  <si>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</si>
  <si>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</si>
  <si>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</si>
  <si>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</si>
  <si>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</si>
  <si>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</si>
  <si>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</si>
  <si>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</si>
  <si>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</si>
  <si>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</si>
  <si>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</si>
  <si>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</si>
  <si>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</si>
  <si>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</si>
  <si>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</si>
  <si>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</si>
  <si>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</si>
  <si>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</si>
  <si>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</si>
  <si>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</si>
  <si>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</si>
  <si>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</si>
  <si>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</si>
  <si>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</si>
  <si>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</si>
  <si>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</si>
  <si>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</si>
  <si>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</si>
  <si>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</si>
  <si>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</si>
  <si>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</si>
  <si>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</si>
  <si>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</si>
  <si>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</si>
  <si>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</si>
  <si>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</si>
  <si>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</si>
  <si>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</si>
  <si>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</si>
  <si>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</si>
  <si>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</si>
  <si>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</si>
  <si>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</si>
  <si>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</si>
  <si>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</si>
  <si>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</si>
  <si>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</si>
  <si>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</si>
  <si>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</si>
  <si>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</si>
  <si>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</si>
  <si>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</si>
  <si>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</si>
  <si>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</si>
  <si>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</si>
  <si>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</si>
  <si>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</si>
  <si>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</si>
  <si>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</si>
  <si>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</si>
  <si>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</si>
  <si>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</si>
  <si>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</si>
  <si>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</si>
  <si>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</si>
  <si>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</si>
  <si>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</si>
  <si>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</si>
  <si>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</si>
  <si>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</si>
  <si>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</si>
  <si>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</si>
  <si>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</si>
  <si>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</si>
  <si>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</si>
  <si>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</si>
  <si>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</si>
  <si>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</si>
  <si>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</si>
  <si>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</si>
  <si>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</si>
  <si>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</si>
  <si>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</si>
  <si>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</si>
  <si>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</si>
  <si>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</si>
  <si>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</si>
  <si>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</si>
  <si>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</si>
  <si>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</si>
  <si>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</si>
  <si>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</si>
  <si>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</si>
  <si>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</si>
  <si>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</si>
  <si>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</si>
  <si>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</si>
  <si>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</si>
  <si>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</si>
  <si>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</si>
  <si>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</si>
  <si>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</si>
  <si>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</si>
  <si>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</si>
  <si>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</si>
  <si>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</si>
  <si>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</si>
  <si>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</si>
  <si>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</si>
  <si>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</si>
  <si>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</si>
  <si>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</si>
  <si>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</si>
  <si>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</si>
  <si>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</si>
  <si>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</si>
  <si>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</si>
  <si>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</si>
  <si>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</si>
  <si>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</si>
  <si>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</si>
  <si>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</si>
  <si>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</si>
  <si>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</si>
  <si>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</si>
  <si>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</si>
  <si>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</si>
  <si>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</si>
  <si>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</si>
  <si>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</si>
  <si>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</si>
  <si>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</si>
  <si>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</si>
  <si>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</si>
  <si>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</si>
  <si>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</si>
  <si>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</si>
  <si>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</si>
  <si>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</si>
  <si>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</si>
  <si>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</si>
  <si>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</si>
  <si>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</si>
  <si>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</si>
  <si>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</si>
  <si>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</si>
  <si>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</si>
  <si>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</si>
  <si>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</si>
  <si>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</si>
  <si>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</si>
  <si>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</si>
  <si>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</si>
  <si>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</si>
  <si>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</si>
  <si>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</si>
  <si>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</si>
  <si>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</si>
  <si>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</si>
  <si>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</si>
  <si>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</si>
  <si>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</si>
  <si>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</si>
  <si>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</si>
  <si>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</si>
  <si>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</si>
  <si>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</si>
  <si>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</si>
  <si>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</si>
  <si>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</si>
  <si>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</si>
  <si>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</si>
  <si>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</si>
  <si>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</si>
  <si>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</si>
  <si>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</si>
  <si>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</si>
  <si>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</si>
  <si>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</si>
  <si>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</si>
  <si>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</si>
  <si>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</si>
  <si>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</si>
  <si>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</si>
  <si>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</si>
  <si>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</si>
  <si>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</si>
  <si>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</si>
  <si>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</si>
  <si>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</si>
  <si>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</si>
  <si>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</si>
  <si>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</si>
  <si>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</si>
  <si>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</si>
  <si>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</si>
  <si>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</si>
  <si>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</si>
  <si>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</si>
  <si>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</si>
  <si>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</si>
  <si>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</si>
  <si>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</si>
  <si>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</si>
  <si>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</si>
  <si>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</si>
  <si>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</si>
  <si>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</si>
  <si>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</si>
  <si>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</si>
  <si>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</si>
  <si>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</si>
  <si>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</si>
  <si>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</si>
  <si>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</si>
  <si>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</si>
  <si>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</si>
  <si>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</si>
  <si>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</si>
  <si>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</si>
  <si>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</si>
  <si>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</si>
  <si>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</si>
  <si>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</si>
  <si>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</si>
  <si>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</si>
  <si>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</si>
  <si>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</si>
  <si>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</si>
  <si>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</si>
  <si>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</si>
  <si>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</si>
  <si>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</si>
  <si>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</si>
  <si>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</si>
  <si>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</si>
  <si>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</si>
  <si>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</si>
  <si>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</si>
  <si>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</si>
  <si>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</si>
  <si>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</si>
  <si>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</si>
  <si>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</si>
  <si>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</si>
  <si>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</si>
  <si>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</si>
  <si>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</si>
  <si>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</si>
  <si>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</si>
  <si>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</si>
  <si>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</si>
  <si>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</si>
  <si>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</si>
  <si>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</si>
  <si>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</si>
  <si>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</si>
  <si>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</si>
  <si>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</si>
  <si>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</si>
  <si>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</si>
  <si>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</si>
  <si>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</si>
  <si>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</si>
  <si>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</si>
  <si>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</si>
  <si>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</si>
  <si>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</si>
  <si>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</si>
  <si>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</si>
  <si>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</si>
  <si>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</si>
  <si>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</si>
  <si>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</si>
  <si>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</si>
  <si>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</si>
  <si>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</si>
  <si>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</si>
  <si>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</si>
  <si>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</si>
  <si>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</si>
  <si>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</si>
  <si>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</si>
  <si>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</si>
  <si>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</si>
  <si>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</si>
  <si>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</si>
  <si>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</si>
  <si>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</si>
  <si>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</si>
  <si>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</si>
  <si>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</si>
  <si>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</si>
  <si>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</si>
  <si>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</si>
  <si>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</si>
  <si>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</si>
  <si>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</si>
  <si>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</si>
  <si>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</si>
  <si>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</si>
  <si>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</si>
  <si>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</si>
  <si>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</si>
  <si>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</si>
  <si>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</si>
  <si>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</si>
  <si>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</si>
  <si>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</si>
  <si>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</si>
  <si>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</si>
  <si>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</si>
  <si>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</si>
  <si>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</si>
  <si>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</si>
  <si>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</si>
  <si>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</si>
  <si>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</si>
  <si>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</si>
  <si>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</si>
  <si>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</si>
  <si>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</si>
  <si>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</si>
  <si>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</si>
  <si>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</si>
  <si>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</si>
  <si>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</si>
  <si>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</si>
  <si>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</si>
  <si>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</si>
  <si>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</si>
  <si>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</si>
  <si>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</si>
  <si>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</si>
  <si>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</si>
  <si>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</si>
  <si>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</si>
  <si>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</si>
  <si>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</si>
  <si>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</si>
  <si>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</si>
  <si>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</si>
  <si>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</si>
  <si>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</si>
  <si>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</si>
  <si>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</si>
  <si>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</si>
  <si>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</si>
  <si>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</si>
  <si>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</si>
  <si>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</si>
  <si>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</si>
  <si>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</si>
  <si>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</si>
  <si>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</si>
  <si>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</si>
  <si>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</si>
  <si>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</si>
  <si>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</si>
  <si>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</si>
  <si>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</si>
  <si>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</si>
  <si>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</si>
  <si>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</si>
  <si>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</si>
  <si>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</si>
  <si>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</si>
  <si>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</si>
  <si>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</si>
  <si>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</si>
  <si>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</si>
  <si>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</si>
  <si>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</si>
  <si>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</si>
  <si>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</si>
  <si>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</si>
  <si>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</si>
  <si>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</si>
  <si>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</si>
  <si>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</si>
  <si>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</si>
  <si>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</si>
  <si>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</si>
  <si>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</si>
  <si>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</si>
  <si>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</si>
  <si>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</si>
  <si>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</si>
  <si>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</si>
  <si>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</si>
  <si>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</si>
  <si>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</si>
  <si>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</si>
  <si>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</si>
  <si>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</si>
  <si>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</si>
  <si>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</si>
  <si>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</si>
  <si>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</si>
  <si>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</si>
  <si>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</si>
  <si>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</si>
  <si>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</si>
  <si>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</si>
  <si>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</si>
  <si>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</si>
  <si>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</si>
  <si>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</si>
  <si>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</si>
  <si>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</si>
  <si>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</si>
  <si>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</si>
  <si>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</si>
  <si>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</si>
  <si>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</si>
  <si>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</si>
  <si>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</si>
  <si>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</si>
  <si>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</si>
  <si>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</si>
  <si>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</si>
  <si>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</si>
  <si>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</si>
  <si>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</si>
  <si>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</si>
  <si>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</si>
  <si>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</si>
  <si>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</si>
  <si>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</si>
  <si>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</si>
  <si>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</si>
  <si>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</si>
  <si>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</si>
  <si>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</si>
  <si>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</si>
  <si>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</si>
  <si>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</si>
  <si>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</si>
  <si>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</si>
  <si>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</si>
  <si>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</si>
  <si>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</si>
  <si>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</si>
  <si>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</si>
  <si>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</si>
  <si>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</si>
  <si>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</si>
  <si>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</si>
  <si>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</si>
  <si>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</si>
  <si>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</si>
  <si>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</si>
  <si>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</si>
  <si>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</si>
  <si>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</si>
  <si>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</si>
  <si>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</si>
  <si>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</si>
  <si>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</si>
  <si>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</si>
  <si>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</si>
  <si>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</si>
  <si>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</si>
  <si>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</si>
  <si>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</si>
  <si>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</si>
  <si>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</si>
  <si>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</si>
  <si>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</si>
  <si>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</si>
  <si>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</si>
  <si>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</si>
  <si>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</si>
  <si>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</si>
  <si>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</si>
  <si>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</si>
  <si>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</si>
  <si>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</si>
  <si>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</si>
  <si>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</si>
  <si>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</si>
  <si>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</si>
  <si>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</si>
  <si>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</si>
  <si>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</si>
  <si>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</si>
  <si>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</si>
  <si>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</si>
  <si>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</si>
  <si>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</si>
  <si>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</si>
  <si>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</si>
  <si>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</si>
  <si>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</si>
  <si>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</si>
  <si>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</si>
  <si>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</si>
  <si>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</si>
  <si>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</si>
  <si>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</si>
  <si>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</si>
  <si>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</si>
  <si>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</si>
  <si>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</si>
  <si>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</si>
  <si>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</si>
  <si>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</si>
  <si>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</si>
  <si>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</si>
  <si>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</si>
  <si>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</si>
  <si>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</si>
  <si>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</si>
  <si>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</si>
  <si>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</si>
  <si>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</si>
  <si>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</si>
  <si>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</si>
  <si>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</si>
  <si>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</si>
  <si>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</si>
  <si>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</si>
  <si>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</si>
  <si>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</si>
  <si>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</si>
  <si>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</si>
  <si>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</si>
  <si>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</si>
  <si>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</si>
  <si>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</si>
  <si>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</si>
  <si>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</si>
  <si>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</si>
  <si>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</si>
  <si>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</si>
  <si>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</si>
  <si>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</si>
  <si>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</si>
  <si>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</si>
  <si>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</si>
  <si>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</si>
  <si>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</si>
  <si>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</si>
  <si>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</si>
  <si>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</si>
  <si>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</si>
  <si>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</si>
  <si>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</si>
  <si>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</si>
  <si>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</si>
  <si>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</si>
  <si>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</si>
  <si>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</si>
  <si>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</si>
  <si>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</si>
  <si>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</si>
  <si>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</si>
  <si>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</si>
  <si>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</si>
  <si>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</si>
  <si>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</si>
  <si>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</si>
  <si>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</si>
  <si>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</si>
  <si>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</si>
  <si>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</si>
  <si>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</si>
  <si>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</si>
  <si>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</si>
  <si>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</si>
  <si>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</si>
  <si>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</si>
  <si>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</si>
  <si>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</si>
  <si>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</si>
  <si>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</si>
  <si>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</si>
  <si>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</si>
  <si>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</si>
  <si>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</si>
  <si>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</si>
  <si>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</si>
  <si>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</si>
  <si>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</si>
  <si>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</si>
  <si>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</si>
  <si>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</si>
  <si>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</si>
  <si>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</si>
  <si>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</si>
  <si>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</si>
  <si>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</si>
  <si>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</si>
  <si>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</si>
  <si>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</si>
  <si>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</si>
  <si>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</si>
  <si>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</si>
  <si>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</si>
  <si>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</si>
  <si>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</si>
  <si>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</si>
  <si>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</si>
  <si>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</si>
  <si>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</si>
  <si>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</si>
  <si>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</si>
  <si>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</si>
  <si>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</si>
  <si>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</si>
  <si>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</si>
  <si>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</si>
  <si>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</si>
  <si>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</si>
  <si>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</si>
  <si>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</si>
  <si>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</si>
  <si>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</si>
  <si>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</si>
  <si>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</si>
  <si>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</si>
  <si>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</si>
  <si>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</si>
  <si>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</si>
  <si>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</si>
  <si>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</si>
  <si>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</si>
  <si>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</si>
  <si>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</si>
  <si>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</si>
  <si>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</si>
  <si>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</si>
  <si>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</si>
  <si>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</si>
  <si>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</si>
  <si>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</si>
  <si>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</si>
  <si>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</si>
  <si>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</si>
  <si>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</si>
  <si>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</si>
  <si>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</si>
  <si>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</si>
  <si>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</si>
  <si>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</si>
  <si>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</si>
  <si>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</si>
  <si>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</si>
  <si>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</si>
  <si>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</si>
  <si>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</si>
  <si>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</si>
  <si>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</si>
  <si>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</si>
  <si>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</si>
  <si>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</si>
  <si>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</si>
  <si>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</si>
  <si>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</si>
  <si>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</si>
  <si>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</si>
  <si>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</si>
  <si>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</si>
  <si>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</si>
  <si>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</si>
  <si>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</si>
  <si>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</si>
  <si>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</si>
  <si>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</si>
  <si>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</si>
  <si>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</si>
  <si>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</si>
  <si>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</si>
  <si>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</si>
  <si>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</si>
  <si>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</si>
  <si>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</si>
  <si>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</si>
  <si>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</si>
  <si>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</si>
  <si>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</si>
  <si>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</si>
  <si>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</si>
  <si>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</si>
  <si>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</si>
  <si>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</si>
  <si>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</si>
  <si>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</si>
  <si>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</si>
  <si>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</si>
  <si>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</si>
  <si>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</si>
  <si>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</si>
  <si>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</si>
  <si>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</si>
  <si>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</si>
  <si>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</si>
  <si>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</si>
  <si>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</si>
  <si>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</si>
  <si>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</si>
  <si>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</si>
  <si>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</si>
  <si>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</si>
  <si>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</si>
  <si>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</si>
  <si>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</si>
  <si>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</si>
  <si>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</si>
  <si>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</si>
  <si>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</si>
  <si>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</si>
  <si>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</si>
  <si>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</si>
  <si>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</si>
  <si>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</si>
  <si>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</si>
  <si>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</si>
  <si>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</si>
  <si>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</si>
  <si>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</si>
  <si>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</si>
  <si>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</si>
  <si>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</si>
  <si>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</si>
  <si>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</si>
  <si>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</si>
  <si>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</si>
  <si>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</si>
  <si>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</si>
  <si>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</si>
  <si>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</si>
  <si>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</si>
  <si>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</si>
  <si>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</si>
  <si>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</si>
  <si>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</si>
  <si>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</si>
  <si>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</si>
  <si>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</si>
  <si>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</si>
  <si>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</si>
  <si>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</si>
  <si>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</si>
  <si>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</si>
  <si>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</si>
  <si>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</si>
  <si>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</si>
  <si>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</si>
  <si>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</si>
  <si>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</si>
  <si>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</si>
  <si>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</si>
  <si>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</si>
  <si>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</si>
  <si>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</si>
  <si>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</si>
  <si>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</si>
  <si>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</si>
  <si>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</si>
  <si>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</si>
  <si>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</si>
  <si>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</si>
  <si>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</si>
  <si>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</si>
  <si>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</si>
  <si>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</si>
  <si>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</si>
  <si>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</si>
  <si>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</si>
  <si>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</si>
  <si>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</si>
  <si>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</si>
  <si>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</si>
  <si>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</si>
  <si>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</si>
  <si>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</si>
  <si>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</si>
  <si>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</si>
  <si>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</si>
  <si>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</si>
  <si>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</si>
  <si>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</si>
  <si>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</si>
  <si>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</si>
  <si>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</si>
  <si>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</si>
  <si>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</si>
  <si>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</si>
  <si>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</si>
  <si>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</si>
  <si>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</si>
  <si>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</si>
  <si>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</si>
  <si>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</si>
  <si>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</si>
  <si>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</si>
  <si>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</si>
  <si>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</si>
  <si>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</si>
  <si>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</si>
  <si>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</si>
  <si>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</si>
  <si>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</si>
  <si>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</si>
  <si>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</si>
  <si>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</si>
  <si>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</si>
  <si>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</si>
  <si>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</si>
  <si>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</si>
  <si>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</si>
  <si>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</si>
  <si>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</si>
  <si>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</si>
  <si>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</si>
  <si>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</si>
  <si>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</si>
  <si>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</si>
  <si>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</si>
  <si>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</si>
  <si>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</si>
  <si>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</si>
  <si>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</si>
  <si>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</si>
  <si>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</si>
  <si>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</si>
  <si>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</si>
  <si>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</si>
  <si>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</si>
  <si>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</si>
  <si>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</si>
  <si>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</si>
  <si>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</si>
  <si>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</si>
  <si>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</si>
  <si>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</si>
  <si>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</si>
  <si>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</si>
  <si>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</si>
  <si>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</si>
  <si>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</si>
  <si>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</si>
  <si>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</si>
  <si>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</si>
  <si>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</si>
  <si>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</si>
  <si>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</si>
  <si>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</si>
  <si>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</si>
  <si>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</si>
  <si>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</si>
  <si>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</si>
  <si>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</si>
  <si>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</si>
  <si>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</si>
  <si>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</si>
  <si>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</si>
  <si>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</si>
  <si>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</si>
  <si>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</si>
  <si>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</si>
  <si>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</si>
  <si>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</si>
  <si>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</si>
  <si>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</si>
  <si>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</si>
  <si>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</si>
  <si>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</si>
  <si>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</si>
  <si>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</si>
  <si>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</si>
  <si>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</si>
  <si>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</si>
  <si>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</si>
  <si>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</si>
  <si>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</si>
  <si>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</si>
  <si>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</si>
  <si>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</si>
  <si>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</si>
  <si>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</si>
  <si>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</si>
  <si>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</si>
  <si>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</si>
  <si>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</si>
  <si>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</si>
  <si>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</si>
  <si>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</si>
  <si>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</si>
  <si>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</si>
  <si>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</si>
  <si>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</si>
  <si>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</si>
  <si>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</si>
  <si>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</si>
  <si>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</si>
  <si>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</si>
  <si>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</si>
  <si>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</si>
  <si>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</si>
  <si>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</si>
  <si>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</si>
  <si>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</si>
  <si>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</si>
  <si>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</si>
  <si>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</si>
  <si>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</si>
  <si>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</si>
  <si>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</si>
  <si>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</si>
  <si>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</si>
  <si>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</si>
  <si>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</si>
  <si>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</si>
  <si>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</si>
  <si>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</si>
  <si>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</si>
  <si>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</si>
  <si>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</si>
  <si>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</si>
  <si>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</si>
  <si>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</si>
  <si>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</si>
  <si>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</si>
  <si>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</si>
  <si>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</si>
  <si>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</si>
  <si>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</si>
  <si>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</si>
  <si>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</si>
  <si>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</si>
  <si>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</si>
  <si>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</si>
  <si>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</si>
  <si>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</si>
  <si>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</si>
  <si>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</si>
  <si>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</si>
  <si>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</si>
  <si>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</si>
  <si>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</si>
  <si>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</si>
  <si>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</si>
  <si>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</si>
  <si>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</si>
  <si>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</si>
  <si>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</si>
  <si>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</si>
  <si>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</si>
  <si>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</si>
  <si>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</si>
  <si>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</si>
  <si>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</si>
  <si>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</si>
  <si>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</si>
  <si>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</si>
  <si>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</si>
  <si>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</si>
  <si>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</si>
  <si>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</si>
  <si>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</si>
  <si>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</si>
  <si>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</si>
  <si>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</si>
  <si>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</si>
  <si>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</si>
  <si>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</si>
  <si>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</si>
  <si>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</si>
  <si>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</si>
  <si>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</si>
  <si>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</si>
  <si>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</si>
  <si>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</si>
  <si>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</si>
  <si>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</si>
  <si>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</si>
  <si>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</si>
  <si>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</si>
  <si>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</si>
  <si>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</si>
  <si>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</si>
  <si>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</si>
  <si>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</si>
  <si>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</si>
  <si>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</si>
  <si>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</si>
  <si>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</si>
  <si>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</si>
  <si>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</si>
  <si>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</si>
  <si>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</si>
  <si>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</si>
  <si>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</si>
  <si>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</si>
  <si>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</si>
  <si>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</si>
  <si>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</si>
  <si>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</si>
  <si>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</si>
  <si>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</si>
  <si>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</si>
  <si>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</si>
  <si>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</si>
  <si>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</si>
  <si>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</si>
  <si>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</si>
  <si>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</si>
  <si>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</si>
  <si>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</si>
  <si>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</si>
  <si>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</si>
  <si>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</si>
  <si>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</si>
  <si>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</si>
  <si>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</si>
  <si>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</si>
  <si>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</si>
  <si>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</si>
  <si>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</si>
  <si>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</si>
  <si>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</si>
  <si>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</si>
  <si>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</si>
  <si>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</si>
  <si>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</si>
  <si>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</si>
  <si>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</si>
  <si>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</si>
  <si>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</si>
  <si>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</si>
  <si>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</si>
  <si>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</si>
  <si>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</si>
  <si>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</si>
  <si>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</si>
  <si>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</si>
  <si>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</si>
  <si>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</si>
  <si>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</si>
  <si>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</si>
  <si>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</si>
  <si>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</si>
  <si>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</si>
  <si>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</si>
  <si>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</si>
  <si>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</si>
  <si>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</si>
  <si>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</si>
  <si>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</si>
  <si>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</si>
  <si>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</si>
  <si>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</si>
  <si>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</si>
  <si>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</si>
  <si>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</si>
  <si>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</si>
  <si>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</si>
  <si>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</si>
  <si>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</si>
  <si>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</si>
  <si>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</si>
  <si>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</si>
  <si>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</si>
  <si>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</si>
  <si>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</si>
  <si>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</si>
  <si>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</si>
  <si>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</si>
  <si>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</si>
  <si>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</si>
  <si>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</si>
  <si>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</si>
  <si>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</si>
  <si>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</si>
  <si>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</si>
  <si>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</si>
  <si>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</si>
  <si>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</si>
  <si>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</si>
  <si>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</si>
  <si>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</si>
  <si>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</si>
  <si>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</si>
  <si>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</si>
  <si>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</si>
  <si>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</si>
  <si>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</si>
  <si>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</si>
  <si>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</si>
  <si>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</si>
  <si>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</si>
  <si>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</si>
  <si>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</si>
  <si>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</si>
  <si>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</si>
  <si>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</si>
  <si>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</si>
  <si>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</si>
  <si>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</si>
  <si>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</si>
  <si>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</si>
  <si>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</si>
  <si>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</si>
  <si>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</si>
  <si>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</si>
  <si>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</si>
  <si>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</si>
  <si>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</si>
  <si>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</si>
  <si>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</si>
  <si>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</si>
  <si>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</si>
  <si>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</si>
  <si>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</si>
  <si>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</si>
  <si>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</si>
  <si>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</si>
  <si>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</si>
  <si>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</si>
  <si>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</si>
  <si>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</si>
  <si>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</si>
  <si>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</si>
  <si>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</si>
  <si>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</si>
  <si>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</si>
  <si>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</si>
  <si>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</si>
  <si>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</si>
  <si>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</si>
  <si>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</si>
  <si>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</si>
  <si>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</si>
  <si>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</si>
  <si>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</si>
  <si>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</si>
  <si>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</si>
  <si>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</si>
  <si>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</si>
  <si>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</si>
  <si>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</si>
  <si>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</si>
  <si>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</si>
  <si>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</si>
  <si>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</si>
  <si>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</si>
  <si>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</si>
  <si>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</si>
  <si>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</si>
  <si>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</si>
  <si>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</si>
  <si>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</si>
  <si>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</si>
  <si>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</si>
  <si>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</si>
  <si>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</si>
  <si>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</si>
  <si>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</si>
  <si>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</si>
  <si>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</si>
  <si>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</si>
  <si>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</si>
  <si>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</si>
  <si>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</si>
  <si>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</si>
  <si>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</si>
  <si>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</si>
  <si>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</si>
  <si>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</si>
  <si>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</si>
  <si>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</si>
  <si>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</si>
  <si>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</si>
  <si>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</si>
  <si>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</si>
  <si>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</si>
  <si>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</si>
  <si>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</si>
  <si>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</si>
  <si>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</si>
  <si>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</si>
  <si>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</si>
  <si>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</si>
  <si>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</si>
  <si>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</si>
  <si>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</si>
  <si>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</si>
  <si>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</si>
  <si>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</si>
  <si>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</si>
  <si>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</si>
  <si>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</si>
  <si>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</si>
  <si>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</si>
  <si>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</si>
  <si>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</si>
  <si>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</si>
  <si>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</si>
  <si>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</si>
  <si>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</si>
  <si>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</si>
  <si>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</si>
  <si>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</si>
  <si>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</si>
  <si>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</si>
  <si>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</si>
  <si>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</si>
  <si>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</si>
  <si>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</si>
  <si>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</si>
  <si>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</si>
  <si>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</si>
  <si>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</si>
  <si>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</si>
  <si>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</si>
  <si>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</si>
  <si>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</si>
  <si>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</si>
  <si>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</si>
  <si>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</si>
  <si>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</si>
  <si>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</si>
  <si>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</si>
  <si>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</si>
  <si>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</si>
  <si>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</si>
  <si>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</si>
  <si>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</si>
  <si>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</si>
  <si>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</si>
  <si>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</si>
  <si>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</si>
  <si>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</si>
  <si>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</si>
  <si>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</si>
  <si>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</si>
  <si>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</si>
  <si>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</si>
  <si>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</si>
  <si>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</si>
  <si>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</si>
  <si>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</si>
  <si>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</si>
  <si>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</si>
  <si>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</si>
  <si>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</si>
  <si>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</si>
  <si>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</si>
  <si>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</si>
  <si>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</si>
  <si>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</si>
  <si>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</si>
  <si>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</si>
  <si>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</si>
  <si>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</si>
  <si>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</si>
  <si>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</si>
  <si>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</si>
  <si>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</si>
  <si>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</si>
  <si>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</si>
  <si>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</si>
  <si>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</si>
  <si>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</si>
  <si>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</si>
  <si>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</si>
  <si>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</si>
  <si>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</si>
  <si>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</si>
  <si>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</si>
  <si>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</si>
  <si>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</si>
  <si>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</si>
  <si>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</si>
  <si>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</si>
  <si>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</si>
  <si>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</si>
  <si>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</si>
  <si>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</si>
  <si>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</si>
  <si>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</si>
  <si>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</si>
  <si>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</si>
  <si>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</si>
  <si>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</si>
  <si>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</si>
  <si>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</si>
  <si>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</si>
  <si>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</si>
  <si>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</si>
  <si>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</si>
  <si>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</si>
  <si>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</si>
  <si>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</si>
  <si>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</si>
  <si>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</si>
  <si>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</si>
  <si>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</si>
  <si>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</si>
  <si>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</si>
  <si>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</si>
  <si>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</si>
  <si>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</si>
  <si>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</si>
  <si>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</si>
  <si>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</si>
  <si>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</si>
  <si>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</si>
  <si>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</si>
  <si>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</si>
  <si>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</si>
  <si>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</si>
  <si>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</si>
  <si>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</si>
  <si>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</si>
  <si>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</si>
  <si>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</si>
  <si>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</si>
  <si>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</si>
  <si>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</si>
  <si>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</si>
  <si>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</si>
  <si>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</si>
  <si>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</si>
  <si>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</si>
  <si>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</si>
  <si>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</si>
  <si>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</si>
  <si>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</si>
  <si>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</si>
  <si>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</si>
  <si>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</si>
  <si>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</si>
  <si>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</si>
  <si>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</si>
  <si>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</si>
  <si>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</si>
  <si>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</si>
  <si>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</si>
  <si>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</si>
  <si>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</si>
  <si>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</si>
  <si>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</si>
  <si>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</si>
  <si>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</si>
  <si>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</si>
  <si>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</si>
  <si>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</si>
  <si>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</si>
  <si>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</si>
  <si>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</si>
  <si>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</si>
  <si>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</si>
  <si>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</si>
  <si>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</si>
  <si>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</si>
  <si>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</si>
  <si>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</si>
  <si>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</si>
  <si>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</si>
  <si>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</si>
  <si>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</si>
  <si>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</si>
  <si>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</si>
  <si>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</si>
  <si>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</si>
  <si>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</si>
  <si>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</si>
  <si>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</si>
  <si>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</si>
  <si>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</si>
  <si>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</si>
  <si>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</si>
  <si>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</si>
  <si>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</si>
  <si>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</si>
  <si>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</si>
  <si>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</si>
  <si>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</si>
  <si>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</si>
  <si>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</si>
  <si>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</si>
  <si>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</si>
  <si>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</si>
  <si>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</si>
  <si>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</si>
  <si>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</si>
  <si>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</si>
  <si>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</si>
  <si>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</si>
  <si>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</si>
  <si>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</si>
  <si>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</si>
  <si>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</si>
  <si>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</si>
  <si>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</si>
  <si>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</si>
  <si>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</si>
  <si>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</si>
  <si>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</si>
  <si>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</si>
  <si>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</si>
  <si>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</si>
  <si>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</si>
  <si>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</si>
  <si>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</si>
  <si>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</si>
  <si>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</si>
  <si>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</si>
  <si>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</si>
  <si>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</si>
  <si>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</si>
  <si>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</si>
  <si>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</si>
  <si>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</si>
  <si>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</si>
  <si>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</si>
  <si>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</si>
  <si>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</si>
  <si>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</si>
  <si>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</si>
  <si>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</si>
  <si>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</si>
  <si>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</si>
  <si>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</si>
  <si>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</si>
  <si>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</si>
  <si>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</si>
  <si>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</si>
  <si>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</si>
  <si>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</si>
  <si>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</si>
  <si>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</si>
  <si>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</si>
  <si>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</si>
  <si>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</si>
  <si>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</si>
  <si>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</si>
  <si>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</si>
  <si>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</si>
  <si>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</si>
  <si>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</si>
  <si>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</si>
  <si>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</si>
  <si>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</si>
  <si>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</si>
  <si>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</si>
  <si>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</si>
  <si>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</si>
  <si>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</si>
  <si>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</si>
  <si>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</si>
  <si>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</si>
  <si>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</si>
  <si>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</si>
  <si>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</si>
  <si>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</si>
  <si>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</si>
  <si>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</si>
  <si>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</si>
  <si>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</si>
  <si>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</si>
  <si>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</si>
  <si>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</si>
  <si>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</si>
  <si>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</si>
  <si>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</si>
  <si>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</si>
  <si>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</si>
  <si>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</si>
  <si>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</si>
  <si>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</si>
  <si>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</si>
  <si>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</si>
  <si>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</si>
  <si>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</si>
  <si>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</si>
  <si>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</si>
  <si>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</si>
  <si>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</si>
  <si>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</si>
  <si>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</si>
  <si>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</si>
  <si>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</si>
  <si>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</si>
  <si>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</si>
  <si>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</si>
  <si>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</si>
  <si>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</si>
  <si>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</si>
  <si>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</si>
  <si>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</si>
  <si>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</si>
  <si>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</si>
  <si>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</si>
  <si>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</si>
  <si>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</si>
  <si>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</si>
  <si>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</si>
  <si>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</si>
  <si>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</si>
  <si>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</si>
  <si>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</si>
  <si>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</si>
  <si>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</si>
  <si>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</si>
  <si>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</si>
  <si>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</si>
  <si>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</si>
  <si>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</si>
  <si>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</si>
  <si>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</si>
  <si>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</si>
  <si>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</si>
  <si>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</si>
  <si>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</si>
  <si>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</si>
  <si>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</si>
  <si>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</si>
  <si>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</si>
  <si>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</si>
  <si>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</si>
  <si>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</si>
  <si>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</si>
  <si>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</si>
  <si>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</si>
  <si>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</si>
  <si>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</si>
  <si>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</si>
  <si>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</si>
  <si>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</si>
  <si>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</si>
  <si>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</si>
  <si>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</si>
  <si>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</si>
  <si>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</si>
  <si>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</si>
  <si>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</si>
  <si>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</si>
  <si>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</si>
  <si>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</si>
  <si>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</si>
  <si>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</si>
  <si>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</si>
  <si>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</si>
  <si>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</si>
  <si>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</si>
  <si>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</si>
  <si>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</si>
  <si>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</si>
  <si>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</si>
  <si>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</si>
  <si>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</si>
  <si>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</si>
  <si>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</si>
  <si>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</si>
  <si>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</si>
  <si>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</si>
  <si>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</si>
  <si>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</si>
  <si>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</si>
  <si>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</si>
  <si>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</si>
  <si>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</si>
  <si>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</si>
  <si>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</si>
  <si>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</si>
  <si>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</si>
  <si>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</si>
  <si>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</si>
  <si>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</si>
  <si>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</si>
  <si>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</si>
  <si>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</si>
  <si>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</si>
  <si>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</si>
  <si>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</si>
  <si>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</si>
  <si>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</si>
  <si>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</si>
  <si>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</si>
  <si>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</si>
  <si>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</si>
  <si>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</si>
  <si>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</si>
  <si>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</si>
  <si>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</si>
  <si>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</si>
  <si>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</si>
  <si>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</si>
  <si>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</si>
  <si>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</si>
  <si>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</si>
  <si>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</si>
  <si>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</si>
  <si>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</si>
  <si>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</si>
  <si>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</si>
  <si>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</si>
  <si>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</si>
  <si>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</si>
  <si>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</si>
  <si>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</si>
  <si>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</si>
  <si>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</si>
  <si>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</si>
  <si>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</si>
  <si>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</si>
  <si>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</si>
  <si>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</si>
  <si>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</si>
  <si>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</si>
  <si>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</si>
  <si>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</si>
  <si>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</si>
  <si>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</si>
  <si>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</si>
  <si>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</si>
  <si>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</si>
  <si>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</si>
  <si>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</si>
  <si>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</si>
  <si>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</si>
  <si>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</si>
  <si>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</si>
  <si>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</si>
  <si>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</si>
  <si>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</si>
  <si>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</si>
  <si>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</si>
  <si>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</si>
  <si>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</si>
  <si>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</si>
  <si>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</si>
  <si>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</si>
  <si>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</si>
  <si>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</si>
  <si>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</si>
  <si>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</si>
  <si>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</si>
  <si>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</si>
  <si>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</si>
  <si>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</si>
  <si>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</si>
  <si>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</si>
  <si>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</si>
  <si>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</si>
  <si>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</si>
  <si>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</si>
  <si>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</si>
  <si>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</si>
  <si>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</si>
  <si>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</si>
  <si>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</si>
  <si>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</si>
  <si>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</si>
  <si>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</si>
  <si>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</si>
  <si>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</si>
  <si>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</si>
  <si>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</si>
  <si>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</si>
  <si>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</si>
  <si>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</si>
  <si>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</si>
  <si>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</si>
  <si>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</si>
  <si>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</si>
  <si>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</si>
  <si>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</si>
  <si>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</si>
  <si>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</si>
  <si>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</si>
  <si>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</si>
  <si>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</si>
  <si>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</si>
  <si>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</si>
  <si>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</si>
  <si>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</si>
  <si>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</si>
  <si>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</si>
  <si>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</si>
  <si>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</si>
  <si>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</si>
  <si>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</si>
  <si>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</si>
  <si>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</si>
  <si>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</si>
  <si>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</si>
  <si>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</si>
  <si>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</si>
  <si>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</si>
  <si>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</si>
  <si>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</si>
  <si>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</si>
  <si>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</si>
  <si>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</si>
  <si>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</si>
  <si>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</si>
  <si>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</si>
  <si>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</si>
  <si>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</si>
  <si>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</si>
  <si>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</si>
  <si>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</si>
  <si>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</si>
  <si>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</si>
  <si>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</si>
  <si>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</si>
  <si>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</si>
  <si>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</si>
  <si>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</si>
  <si>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</si>
  <si>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</si>
  <si>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</si>
  <si>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</si>
  <si>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</si>
  <si>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</si>
  <si>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</si>
  <si>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</si>
  <si>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</si>
  <si>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</si>
  <si>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</si>
  <si>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</si>
  <si>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</si>
  <si>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</si>
  <si>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</si>
  <si>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</si>
  <si>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</si>
  <si>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</si>
  <si>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</si>
  <si>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</si>
  <si>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</si>
  <si>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</si>
  <si>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</si>
  <si>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</si>
  <si>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</si>
  <si>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</si>
  <si>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</si>
  <si>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</si>
  <si>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</si>
  <si>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</si>
  <si>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</si>
  <si>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</si>
  <si>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</si>
  <si>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</si>
  <si>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</si>
  <si>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</si>
  <si>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</si>
  <si>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</si>
  <si>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</si>
  <si>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</si>
  <si>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</si>
  <si>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</si>
  <si>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</si>
  <si>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</si>
  <si>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</si>
  <si>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</si>
  <si>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</si>
  <si>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</si>
  <si>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</si>
  <si>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</si>
  <si>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</si>
  <si>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</si>
  <si>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</si>
  <si>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</si>
  <si>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</si>
  <si>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</si>
  <si>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</si>
  <si>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</si>
  <si>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</si>
  <si>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</si>
  <si>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</si>
  <si>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</si>
  <si>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</si>
  <si>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</si>
  <si>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</si>
  <si>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</si>
  <si>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</si>
  <si>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</si>
  <si>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</si>
  <si>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</si>
  <si>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</si>
  <si>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</si>
  <si>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</si>
  <si>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</si>
  <si>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</si>
  <si>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</si>
  <si>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</si>
  <si>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</si>
  <si>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</si>
  <si>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</si>
  <si>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</si>
  <si>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</si>
  <si>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</si>
  <si>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</si>
  <si>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</si>
  <si>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</si>
  <si>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</si>
  <si>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</si>
  <si>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</si>
  <si>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</si>
  <si>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</si>
  <si>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</si>
  <si>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</si>
  <si>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</si>
  <si>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</si>
  <si>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</si>
  <si>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</si>
  <si>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</si>
  <si>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</si>
  <si>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</si>
  <si>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</si>
  <si>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</si>
  <si>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</si>
  <si>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</si>
  <si>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</si>
  <si>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</si>
  <si>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</si>
  <si>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</si>
  <si>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</si>
  <si>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</si>
  <si>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</si>
  <si>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</si>
  <si>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</si>
  <si>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</si>
  <si>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</si>
  <si>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</si>
  <si>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</si>
  <si>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</si>
  <si>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</si>
  <si>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</si>
  <si>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</si>
  <si>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</si>
  <si>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</si>
  <si>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</si>
  <si>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</si>
  <si>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</si>
  <si>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</si>
  <si>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</si>
  <si>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</si>
  <si>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</si>
  <si>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</si>
  <si>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</si>
  <si>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</si>
  <si>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</si>
  <si>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</si>
  <si>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</si>
  <si>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</si>
  <si>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</si>
  <si>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</si>
  <si>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</si>
  <si>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</si>
  <si>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</si>
  <si>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</si>
  <si>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</si>
  <si>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</si>
  <si>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</si>
  <si>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</si>
  <si>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</si>
  <si>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</si>
  <si>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</si>
  <si>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</si>
  <si>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</si>
  <si>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</si>
  <si>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</si>
  <si>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</si>
  <si>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</si>
  <si>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</si>
  <si>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</si>
  <si>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</si>
  <si>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</si>
  <si>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</si>
  <si>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</si>
  <si>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</si>
  <si>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</si>
  <si>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</si>
  <si>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</si>
  <si>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</si>
  <si>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</si>
  <si>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</si>
  <si>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</si>
  <si>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</si>
  <si>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</si>
  <si>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</si>
  <si>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</si>
  <si>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</si>
  <si>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</si>
  <si>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</si>
  <si>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</si>
  <si>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</si>
  <si>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</si>
  <si>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</si>
  <si>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</si>
  <si>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</si>
  <si>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</si>
  <si>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</si>
  <si>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</si>
  <si>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</si>
  <si>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</si>
  <si>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</si>
  <si>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</si>
  <si>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</si>
  <si>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</si>
  <si>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</si>
  <si>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</si>
  <si>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</si>
  <si>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</si>
  <si>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</si>
  <si>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</si>
  <si>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</si>
  <si>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</si>
  <si>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</si>
  <si>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</si>
  <si>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</si>
  <si>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</si>
  <si>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</si>
  <si>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</si>
  <si>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</si>
  <si>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</si>
  <si>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</si>
  <si>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</si>
  <si>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</si>
  <si>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</si>
  <si>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</si>
  <si>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</si>
  <si>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</si>
  <si>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</si>
  <si>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</si>
  <si>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</si>
  <si>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</si>
  <si>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</si>
  <si>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</si>
  <si>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</si>
  <si>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</si>
  <si>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</si>
  <si>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</si>
  <si>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</si>
  <si>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</si>
  <si>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</si>
  <si>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</si>
  <si>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</si>
  <si>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</si>
  <si>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</si>
  <si>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</si>
  <si>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</si>
  <si>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</si>
  <si>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</si>
  <si>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</si>
  <si>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</si>
  <si>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</si>
  <si>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</si>
  <si>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</si>
  <si>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</si>
  <si>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</si>
  <si>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</si>
  <si>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</si>
  <si>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</si>
  <si>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</si>
  <si>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</si>
  <si>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</si>
  <si>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</si>
  <si>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</si>
  <si>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</si>
  <si>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</si>
  <si>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</si>
  <si>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</si>
  <si>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</si>
  <si>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</si>
  <si>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</si>
  <si>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</si>
  <si>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</si>
  <si>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</si>
  <si>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</si>
  <si>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</si>
  <si>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</si>
  <si>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</si>
  <si>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</si>
  <si>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</si>
  <si>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</si>
  <si>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</si>
  <si>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</si>
  <si>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</si>
  <si>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</si>
  <si>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</si>
  <si>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</si>
  <si>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</si>
  <si>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</si>
  <si>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</si>
  <si>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</si>
  <si>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</si>
  <si>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</si>
  <si>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</si>
  <si>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</si>
  <si>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</si>
  <si>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</si>
  <si>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</si>
  <si>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</si>
  <si>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</si>
  <si>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</si>
  <si>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</si>
  <si>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</si>
  <si>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</si>
  <si>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</si>
  <si>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</si>
  <si>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</si>
  <si>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</si>
  <si>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</si>
  <si>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</si>
  <si>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</si>
  <si>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</si>
  <si>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</si>
  <si>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</si>
  <si>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</si>
  <si>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</si>
  <si>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</si>
  <si>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</si>
  <si>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</si>
  <si>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</si>
  <si>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</si>
  <si>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</si>
  <si>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</si>
  <si>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</si>
  <si>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</si>
  <si>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</si>
  <si>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</si>
  <si>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</si>
  <si>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</si>
  <si>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</si>
  <si>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</si>
  <si>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</si>
  <si>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</si>
  <si>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</si>
  <si>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</si>
  <si>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</si>
  <si>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</si>
  <si>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</si>
  <si>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</si>
  <si>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</si>
  <si>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</si>
  <si>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</si>
  <si>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</si>
  <si>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</si>
  <si>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</si>
  <si>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</si>
  <si>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</si>
  <si>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</si>
  <si>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</si>
  <si>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</si>
  <si>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</si>
  <si>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</si>
  <si>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</si>
  <si>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</si>
  <si>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</si>
  <si>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</si>
  <si>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</si>
  <si>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</si>
  <si>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</si>
  <si>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</si>
  <si>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</si>
  <si>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</si>
  <si>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</si>
  <si>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</si>
  <si>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</si>
  <si>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</si>
  <si>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</si>
  <si>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</si>
  <si>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</si>
  <si>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</si>
  <si>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</si>
  <si>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</si>
  <si>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</si>
  <si>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</si>
  <si>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</si>
  <si>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</si>
  <si>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</si>
  <si>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</si>
  <si>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</si>
  <si>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</si>
  <si>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</si>
  <si>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</si>
  <si>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</si>
  <si>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</si>
  <si>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</si>
  <si>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</si>
  <si>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</si>
  <si>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</si>
  <si>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</si>
  <si>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</si>
  <si>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</si>
  <si>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</si>
  <si>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</si>
  <si>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</si>
  <si>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</si>
  <si>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</si>
  <si>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</si>
  <si>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</si>
  <si>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</si>
  <si>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</si>
  <si>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</si>
  <si>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</si>
  <si>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</si>
  <si>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</si>
  <si>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</si>
  <si>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</si>
  <si>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</si>
  <si>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</si>
  <si>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</si>
  <si>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</si>
  <si>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</si>
  <si>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</si>
  <si>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</si>
  <si>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</si>
  <si>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</si>
  <si>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</si>
  <si>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</si>
  <si>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</si>
  <si>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</si>
  <si>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</si>
  <si>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</si>
  <si>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</si>
  <si>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</si>
  <si>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</si>
  <si>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</si>
  <si>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</si>
  <si>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</si>
  <si>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</si>
  <si>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</si>
  <si>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</si>
  <si>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</si>
  <si>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</si>
  <si>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</si>
  <si>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</si>
  <si>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</si>
  <si>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</si>
  <si>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</si>
  <si>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</si>
  <si>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</si>
  <si>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</si>
  <si>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</si>
  <si>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</si>
  <si>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</si>
  <si>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</si>
  <si>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</si>
  <si>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</si>
  <si>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</si>
  <si>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</si>
  <si>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</si>
  <si>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</si>
  <si>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</si>
  <si>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</si>
  <si>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</si>
  <si>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</si>
  <si>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</si>
  <si>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</si>
  <si>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</si>
  <si>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</si>
  <si>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</si>
  <si>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</si>
  <si>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</si>
  <si>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</si>
  <si>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</si>
  <si>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</si>
  <si>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</si>
  <si>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</si>
  <si>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</si>
  <si>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</si>
  <si>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</si>
  <si>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</si>
  <si>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</si>
  <si>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</si>
  <si>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</si>
  <si>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</si>
  <si>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</si>
  <si>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</si>
  <si>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</si>
  <si>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</si>
  <si>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</si>
  <si>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</si>
  <si>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</si>
  <si>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</si>
  <si>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</si>
  <si>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</si>
  <si>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</si>
  <si>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</si>
  <si>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</si>
  <si>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</si>
  <si>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</si>
  <si>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</si>
  <si>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</si>
  <si>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</si>
  <si>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</si>
  <si>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</si>
  <si>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</si>
  <si>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</si>
  <si>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</si>
  <si>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</si>
  <si>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</si>
  <si>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</si>
  <si>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</si>
  <si>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</si>
  <si>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</si>
  <si>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</si>
  <si>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</si>
  <si>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</si>
  <si>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</si>
  <si>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</si>
  <si>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</si>
  <si>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</si>
  <si>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</si>
  <si>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</si>
  <si>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</si>
  <si>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</si>
  <si>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</si>
  <si>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</si>
  <si>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</si>
  <si>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</si>
  <si>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</si>
  <si>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</si>
  <si>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</si>
  <si>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</si>
  <si>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</si>
  <si>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</si>
  <si>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</si>
  <si>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</si>
  <si>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</si>
  <si>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</si>
  <si>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</si>
  <si>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</si>
  <si>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</si>
  <si>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</si>
  <si>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</si>
  <si>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</si>
  <si>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</si>
  <si>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</si>
  <si>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</si>
  <si>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</si>
  <si>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</si>
  <si>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</si>
  <si>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</si>
  <si>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</si>
  <si>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</si>
  <si>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</si>
  <si>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</si>
  <si>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</si>
  <si>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</si>
  <si>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</si>
  <si>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</si>
  <si>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</si>
  <si>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</si>
  <si>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</si>
  <si>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</si>
  <si>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</si>
  <si>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</si>
  <si>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</si>
  <si>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</si>
  <si>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</si>
  <si>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</si>
  <si>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</si>
  <si>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</si>
  <si>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</si>
  <si>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</si>
  <si>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</si>
  <si>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</si>
  <si>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</si>
  <si>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</si>
  <si>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</si>
  <si>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</si>
  <si>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</si>
  <si>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</si>
  <si>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</si>
  <si>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</si>
  <si>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</si>
  <si>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</si>
  <si>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</si>
  <si>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</si>
  <si>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</si>
  <si>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</si>
  <si>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</si>
  <si>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</si>
  <si>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</si>
  <si>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</si>
  <si>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</si>
  <si>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</si>
  <si>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</si>
  <si>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</si>
  <si>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</si>
  <si>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</si>
  <si>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</si>
  <si>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</si>
  <si>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</si>
  <si>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</si>
  <si>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</si>
  <si>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</si>
  <si>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</si>
  <si>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</si>
  <si>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</si>
  <si>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</si>
  <si>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</si>
  <si>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</si>
  <si>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</si>
  <si>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</si>
  <si>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</si>
  <si>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</si>
  <si>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</si>
  <si>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</si>
  <si>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</si>
  <si>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</si>
  <si>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</si>
  <si>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</si>
  <si>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</si>
  <si>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</si>
  <si>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</si>
  <si>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</si>
  <si>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</si>
  <si>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</si>
  <si>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</si>
  <si>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</si>
  <si>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</si>
  <si>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</si>
  <si>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</si>
  <si>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</si>
  <si>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</si>
  <si>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</si>
  <si>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</si>
  <si>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</si>
  <si>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</si>
  <si>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</si>
  <si>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</si>
  <si>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</si>
  <si>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</si>
  <si>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</si>
  <si>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</si>
  <si>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</si>
  <si>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</si>
  <si>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</si>
  <si>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</si>
  <si>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</si>
  <si>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</si>
  <si>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</si>
  <si>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</si>
  <si>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</si>
  <si>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</si>
  <si>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</si>
  <si>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</si>
  <si>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</si>
  <si>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</si>
  <si>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</si>
  <si>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</si>
  <si>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</si>
  <si>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</si>
  <si>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</si>
  <si>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</si>
  <si>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</si>
  <si>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</si>
  <si>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</si>
  <si>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</si>
  <si>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</si>
  <si>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</si>
  <si>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</si>
  <si>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</si>
  <si>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</si>
  <si>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</si>
  <si>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</si>
  <si>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</si>
  <si>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</si>
  <si>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</si>
  <si>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</si>
  <si>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</si>
  <si>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</si>
  <si>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</si>
  <si>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</si>
  <si>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</si>
  <si>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</si>
  <si>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</si>
  <si>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</si>
  <si>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</si>
  <si>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</si>
  <si>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</si>
  <si>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</si>
  <si>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</si>
  <si>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</si>
  <si>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</si>
  <si>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</si>
  <si>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</si>
  <si>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</si>
  <si>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</si>
  <si>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</si>
  <si>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</si>
  <si>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</si>
  <si>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</si>
  <si>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</si>
  <si>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</si>
  <si>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</si>
  <si>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</si>
  <si>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</si>
  <si>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</si>
  <si>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</si>
  <si>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</si>
  <si>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</si>
  <si>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</si>
  <si>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</si>
  <si>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</si>
  <si>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</si>
  <si>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</si>
  <si>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</si>
  <si>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</si>
  <si>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</si>
  <si>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</si>
  <si>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</si>
  <si>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</si>
  <si>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</si>
  <si>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</si>
  <si>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</si>
  <si>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</si>
  <si>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</si>
  <si>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</si>
  <si>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</si>
  <si>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</si>
  <si>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</si>
  <si>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</si>
  <si>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</si>
  <si>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</si>
  <si>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</si>
  <si>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</si>
  <si>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</si>
  <si>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</si>
  <si>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</si>
  <si>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</si>
  <si>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</si>
  <si>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</si>
  <si>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</si>
  <si>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</si>
  <si>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</si>
  <si>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</si>
  <si>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</si>
  <si>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</si>
  <si>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</si>
  <si>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</si>
  <si>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</si>
  <si>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</si>
  <si>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</si>
  <si>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</si>
  <si>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</si>
  <si>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</si>
  <si>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</si>
  <si>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</si>
  <si>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</si>
  <si>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</si>
  <si>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</si>
  <si>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</si>
  <si>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</si>
  <si>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</si>
  <si>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</si>
  <si>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</si>
  <si>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</si>
  <si>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</si>
  <si>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</si>
  <si>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</si>
  <si>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</si>
  <si>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</si>
  <si>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</si>
  <si>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</si>
  <si>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</si>
  <si>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</si>
  <si>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</si>
  <si>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</si>
  <si>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</si>
  <si>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</si>
  <si>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</si>
  <si>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</si>
  <si>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</si>
  <si>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</si>
  <si>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</si>
  <si>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</si>
  <si>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</si>
  <si>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</si>
  <si>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</si>
  <si>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</si>
  <si>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</si>
  <si>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</si>
  <si>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</si>
  <si>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</si>
  <si>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</si>
  <si>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</si>
  <si>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</si>
  <si>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</si>
  <si>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</si>
  <si>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</si>
  <si>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</si>
  <si>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</si>
  <si>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</si>
  <si>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</si>
  <si>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</si>
  <si>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</si>
  <si>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</si>
  <si>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</si>
  <si>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</si>
  <si>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</si>
  <si>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</si>
  <si>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</si>
  <si>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</si>
  <si>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</si>
  <si>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</si>
  <si>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</si>
  <si>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</si>
  <si>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</si>
  <si>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</si>
  <si>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</si>
  <si>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</si>
  <si>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</si>
  <si>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</si>
  <si>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</si>
  <si>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</si>
  <si>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</si>
  <si>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</si>
  <si>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</si>
  <si>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</si>
  <si>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</si>
  <si>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</si>
  <si>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</si>
  <si>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</si>
  <si>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</si>
  <si>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</si>
  <si>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</si>
  <si>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</si>
  <si>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</si>
  <si>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</si>
  <si>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</si>
  <si>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</si>
  <si>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</si>
  <si>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</si>
  <si>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</si>
  <si>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</si>
  <si>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</si>
  <si>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</si>
  <si>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</si>
  <si>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</si>
  <si>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</si>
  <si>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</si>
  <si>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</si>
  <si>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</si>
  <si>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</si>
  <si>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</si>
  <si>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</si>
  <si>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</si>
  <si>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</si>
  <si>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</si>
  <si>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</si>
  <si>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</si>
  <si>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</si>
  <si>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</si>
  <si>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</si>
  <si>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</si>
  <si>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</si>
  <si>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</si>
  <si>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</si>
  <si>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</si>
  <si>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</si>
  <si>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</si>
  <si>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</si>
  <si>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</si>
  <si>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</si>
  <si>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</si>
  <si>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</si>
  <si>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</si>
  <si>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</si>
  <si>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</si>
  <si>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</si>
  <si>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</si>
  <si>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</si>
  <si>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</si>
  <si>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</si>
  <si>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</si>
  <si>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</si>
  <si>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</si>
  <si>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</si>
  <si>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</si>
  <si>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</si>
  <si>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</si>
  <si>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</si>
  <si>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</si>
  <si>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</si>
  <si>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</si>
  <si>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</si>
  <si>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</si>
  <si>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</si>
  <si>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</si>
  <si>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</si>
  <si>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</si>
  <si>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</si>
  <si>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</si>
  <si>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</si>
  <si>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</si>
  <si>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</si>
  <si>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</si>
  <si>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</si>
  <si>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</si>
  <si>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</si>
  <si>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</si>
  <si>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</si>
  <si>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</si>
  <si>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</si>
  <si>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</si>
  <si>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</si>
  <si>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</si>
  <si>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</si>
  <si>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</si>
  <si>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</si>
  <si>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</si>
  <si>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</si>
  <si>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</si>
  <si>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</si>
  <si>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</si>
  <si>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</si>
  <si>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</si>
  <si>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</si>
  <si>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</si>
  <si>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</si>
  <si>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</si>
  <si>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</si>
  <si>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</si>
  <si>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</si>
  <si>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</si>
  <si>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</si>
  <si>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</si>
  <si>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</si>
  <si>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</si>
  <si>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</si>
  <si>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</si>
  <si>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</si>
  <si>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</si>
  <si>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</si>
  <si>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</si>
  <si>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</si>
  <si>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</si>
  <si>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</si>
  <si>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</si>
  <si>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</si>
  <si>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</si>
  <si>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</si>
  <si>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</si>
  <si>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</si>
  <si>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</si>
  <si>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</si>
  <si>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</si>
  <si>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</si>
  <si>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</si>
  <si>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</si>
  <si>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</si>
  <si>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</si>
  <si>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</si>
  <si>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</si>
  <si>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</si>
  <si>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</si>
  <si>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</si>
  <si>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</si>
  <si>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</si>
  <si>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</si>
  <si>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</si>
  <si>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</si>
  <si>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</si>
  <si>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</si>
  <si>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</si>
  <si>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</si>
  <si>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</si>
  <si>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</si>
  <si>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</si>
  <si>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</si>
  <si>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</si>
  <si>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</si>
  <si>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</si>
  <si>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</si>
  <si>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</si>
  <si>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</si>
  <si>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</si>
  <si>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</si>
  <si>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</si>
  <si>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</si>
  <si>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</si>
  <si>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</si>
  <si>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</si>
  <si>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</si>
  <si>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</si>
  <si>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</si>
  <si>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</si>
  <si>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</si>
  <si>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</si>
  <si>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</si>
  <si>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</si>
  <si>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</si>
  <si>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</si>
  <si>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</si>
  <si>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</si>
  <si>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</si>
  <si>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</si>
  <si>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</si>
  <si>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</si>
  <si>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</si>
  <si>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</si>
  <si>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</si>
  <si>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</si>
  <si>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</si>
  <si>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</si>
  <si>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</si>
  <si>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</si>
  <si>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</si>
  <si>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</si>
  <si>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</si>
  <si>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</si>
  <si>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</si>
  <si>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</si>
  <si>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</si>
  <si>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</si>
  <si>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</si>
  <si>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</si>
  <si>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</si>
  <si>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</si>
  <si>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</si>
  <si>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</si>
  <si>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</si>
  <si>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</si>
  <si>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</si>
  <si>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</si>
  <si>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</si>
  <si>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</si>
  <si>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</si>
  <si>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</si>
  <si>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</si>
  <si>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</si>
  <si>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</si>
  <si>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</si>
  <si>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</si>
  <si>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</si>
  <si>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</si>
  <si>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</si>
  <si>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</si>
  <si>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</si>
  <si>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</si>
  <si>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</si>
  <si>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</si>
  <si>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</si>
  <si>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</si>
  <si>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</si>
  <si>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</si>
  <si>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</si>
  <si>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</si>
  <si>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</si>
  <si>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</si>
  <si>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</si>
  <si>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</si>
  <si>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</si>
  <si>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</si>
  <si>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</si>
  <si>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</si>
  <si>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</si>
  <si>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</si>
  <si>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</si>
  <si>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</si>
  <si>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</si>
  <si>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</si>
  <si>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</si>
  <si>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</si>
  <si>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</si>
  <si>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</si>
  <si>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</si>
  <si>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</si>
  <si>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</si>
  <si>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</si>
  <si>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</si>
  <si>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</si>
  <si>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</si>
  <si>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</si>
  <si>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</si>
  <si>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</si>
  <si>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</si>
  <si>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</si>
  <si>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</si>
  <si>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</si>
  <si>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</si>
  <si>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</si>
  <si>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</si>
  <si>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</si>
  <si>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</si>
  <si>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</si>
  <si>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</si>
  <si>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</si>
  <si>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</si>
  <si>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</si>
  <si>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</si>
  <si>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</si>
  <si>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</si>
  <si>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</si>
  <si>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</si>
  <si>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</si>
  <si>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</si>
  <si>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</si>
  <si>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</si>
  <si>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</si>
  <si>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</si>
  <si>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</si>
  <si>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</si>
  <si>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</si>
  <si>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</si>
  <si>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</si>
  <si>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</si>
  <si>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</si>
  <si>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</si>
  <si>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</si>
  <si>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</si>
  <si>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</si>
  <si>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</si>
  <si>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</si>
  <si>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</si>
  <si>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</si>
  <si>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</si>
  <si>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</si>
  <si>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</si>
  <si>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</si>
  <si>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</si>
  <si>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</si>
  <si>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</si>
  <si>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</si>
  <si>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</si>
  <si>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</si>
  <si>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</si>
  <si>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</si>
  <si>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</si>
  <si>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</si>
  <si>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</si>
  <si>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</si>
  <si>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</si>
  <si>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</si>
  <si>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</si>
  <si>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</si>
  <si>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</si>
  <si>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</si>
  <si>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</si>
  <si>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</si>
  <si>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</si>
  <si>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</si>
  <si>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</si>
  <si>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</si>
  <si>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</si>
  <si>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</si>
  <si>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</si>
  <si>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</si>
  <si>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</si>
  <si>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</si>
  <si>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</si>
  <si>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</si>
  <si>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</si>
  <si>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</si>
  <si>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</si>
  <si>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</si>
  <si>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</si>
  <si>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</si>
  <si>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</si>
  <si>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</si>
  <si>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</si>
  <si>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</si>
  <si>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</si>
  <si>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</si>
  <si>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</si>
  <si>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</si>
  <si>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</si>
  <si>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</si>
  <si>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</si>
  <si>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</si>
  <si>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</si>
  <si>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</si>
  <si>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</si>
  <si>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</si>
  <si>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</si>
  <si>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</si>
  <si>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</si>
  <si>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</si>
  <si>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</si>
  <si>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</si>
  <si>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</si>
  <si>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</si>
  <si>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</si>
  <si>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</si>
  <si>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</si>
  <si>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</si>
  <si>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</si>
  <si>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</si>
  <si>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</si>
  <si>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</si>
  <si>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</si>
  <si>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</si>
  <si>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</si>
  <si>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</si>
  <si>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</si>
  <si>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</si>
  <si>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</si>
  <si>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</si>
  <si>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</si>
  <si>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</si>
  <si>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</si>
  <si>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</si>
  <si>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</si>
  <si>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</si>
  <si>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</si>
  <si>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</si>
  <si>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</si>
  <si>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</si>
  <si>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</si>
  <si>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</si>
  <si>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</si>
  <si>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</si>
  <si>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</si>
  <si>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</si>
  <si>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</si>
  <si>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</si>
  <si>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</si>
  <si>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</si>
  <si>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</si>
  <si>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</si>
  <si>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</si>
  <si>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</si>
  <si>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</si>
  <si>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</si>
  <si>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</si>
  <si>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</si>
  <si>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</si>
  <si>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</si>
  <si>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</si>
  <si>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</si>
  <si>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</si>
  <si>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</si>
  <si>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</si>
  <si>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</si>
  <si>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</si>
  <si>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</si>
  <si>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</si>
  <si>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</si>
  <si>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</si>
  <si>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</si>
  <si>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</si>
  <si>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</si>
  <si>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</si>
  <si>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</si>
  <si>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</si>
  <si>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</si>
  <si>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</si>
  <si>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</si>
  <si>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</si>
  <si>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</si>
  <si>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</si>
  <si>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</si>
  <si>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</si>
  <si>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</si>
  <si>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</si>
  <si>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</si>
  <si>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</si>
  <si>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</si>
  <si>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</si>
  <si>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</si>
  <si>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</si>
  <si>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</si>
  <si>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</si>
  <si>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</si>
  <si>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</si>
  <si>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</si>
  <si>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</si>
  <si>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</si>
  <si>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</si>
  <si>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</si>
  <si>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</si>
  <si>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</si>
  <si>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</si>
  <si>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</si>
  <si>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</si>
  <si>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</si>
  <si>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</si>
  <si>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</si>
  <si>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</si>
  <si>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</si>
  <si>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</si>
  <si>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</si>
  <si>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</si>
  <si>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</si>
  <si>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</si>
  <si>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</si>
  <si>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</si>
  <si>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</si>
  <si>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</si>
  <si>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</si>
  <si>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</si>
  <si>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</si>
  <si>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</si>
  <si>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</si>
  <si>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</si>
  <si>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</si>
  <si>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</si>
  <si>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</si>
  <si>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</si>
  <si>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</si>
  <si>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</si>
  <si>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</si>
  <si>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</si>
  <si>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</si>
  <si>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</si>
  <si>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</si>
  <si>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</si>
  <si>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</si>
  <si>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</si>
  <si>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</si>
  <si>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</si>
  <si>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</si>
  <si>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</si>
  <si>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</si>
  <si>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</si>
  <si>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</si>
  <si>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</si>
  <si>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</si>
  <si>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</si>
  <si>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</si>
  <si>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</si>
  <si>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</si>
  <si>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</si>
  <si>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</si>
  <si>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</si>
  <si>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</si>
  <si>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</si>
  <si>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</si>
  <si>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</si>
  <si>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</si>
  <si>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</si>
  <si>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</si>
  <si>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</si>
  <si>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</si>
  <si>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</si>
  <si>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</si>
  <si>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</si>
  <si>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</si>
  <si>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</si>
  <si>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</si>
  <si>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</si>
  <si>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</si>
  <si>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</si>
  <si>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</si>
  <si>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</si>
  <si>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</si>
  <si>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</si>
  <si>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</si>
  <si>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</si>
  <si>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</si>
  <si>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</si>
  <si>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</si>
  <si>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</si>
  <si>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</si>
  <si>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</si>
  <si>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</si>
  <si>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</si>
  <si>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</si>
  <si>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</si>
  <si>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</si>
  <si>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</si>
  <si>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</si>
  <si>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</si>
  <si>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</si>
  <si>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</si>
  <si>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</si>
  <si>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</si>
  <si>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</si>
  <si>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</si>
  <si>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</si>
  <si>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</si>
  <si>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</si>
  <si>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</si>
  <si>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</si>
  <si>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</si>
  <si>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</si>
  <si>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</si>
  <si>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</si>
  <si>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</si>
  <si>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</si>
  <si>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</si>
  <si>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</si>
  <si>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</si>
  <si>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</si>
  <si>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</si>
  <si>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</si>
  <si>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</si>
  <si>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</si>
  <si>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</si>
  <si>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</si>
  <si>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</si>
  <si>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</si>
  <si>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</si>
  <si>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</si>
  <si>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</si>
  <si>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</si>
  <si>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</si>
  <si>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</si>
  <si>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</si>
  <si>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</si>
  <si>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</si>
  <si>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</si>
  <si>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</si>
  <si>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</si>
  <si>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</si>
  <si>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</si>
  <si>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</si>
  <si>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</si>
  <si>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</si>
  <si>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</si>
  <si>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</si>
  <si>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</si>
  <si>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</si>
  <si>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</si>
  <si>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</si>
  <si>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</si>
  <si>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</si>
  <si>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</si>
  <si>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</si>
  <si>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</si>
  <si>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</si>
  <si>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</si>
  <si>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</si>
  <si>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</si>
  <si>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</si>
  <si>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</si>
  <si>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</si>
  <si>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</si>
  <si>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</si>
  <si>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</si>
  <si>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</si>
  <si>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</si>
  <si>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</si>
  <si>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</si>
  <si>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</si>
  <si>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</si>
  <si>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</si>
  <si>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</si>
  <si>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</si>
  <si>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</si>
  <si>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</si>
  <si>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</si>
  <si>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</si>
  <si>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</si>
  <si>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</si>
  <si>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</si>
  <si>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</si>
  <si>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</si>
  <si>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</si>
  <si>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</si>
  <si>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</si>
  <si>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</si>
  <si>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</si>
  <si>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</si>
  <si>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</si>
  <si>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</si>
  <si>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</si>
  <si>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</si>
  <si>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</si>
  <si>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</si>
  <si>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</si>
  <si>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</si>
  <si>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</si>
  <si>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</si>
  <si>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</si>
  <si>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</si>
  <si>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</si>
  <si>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</si>
  <si>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</si>
  <si>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</si>
  <si>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</si>
  <si>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</si>
  <si>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</si>
  <si>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</si>
  <si>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</si>
  <si>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</si>
  <si>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</si>
  <si>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</si>
  <si>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</si>
  <si>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</si>
  <si>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</si>
  <si>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</si>
  <si>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</si>
  <si>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</si>
  <si>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</si>
  <si>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</si>
  <si>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</si>
  <si>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</si>
  <si>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</si>
  <si>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</si>
  <si>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</si>
  <si>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</si>
  <si>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</si>
  <si>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</si>
  <si>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</si>
  <si>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</si>
  <si>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</si>
  <si>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</si>
  <si>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</si>
  <si>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</si>
  <si>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</si>
  <si>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</si>
  <si>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</si>
  <si>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</si>
  <si>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</si>
  <si>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</si>
  <si>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</si>
  <si>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</si>
  <si>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</si>
  <si>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</si>
  <si>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</si>
  <si>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</si>
  <si>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</si>
  <si>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</si>
  <si>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</si>
  <si>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</si>
  <si>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</si>
  <si>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</si>
  <si>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</si>
  <si>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</si>
  <si>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</si>
  <si>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</si>
  <si>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</si>
  <si>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</si>
  <si>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</si>
  <si>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</si>
  <si>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</si>
  <si>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</si>
  <si>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</si>
  <si>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</si>
  <si>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</si>
  <si>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</si>
  <si>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</si>
  <si>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</si>
  <si>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</si>
  <si>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</si>
  <si>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</si>
  <si>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</si>
  <si>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</si>
  <si>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</si>
  <si>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</si>
  <si>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</si>
  <si>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</si>
  <si>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</si>
  <si>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</si>
  <si>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</si>
  <si>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</si>
  <si>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</si>
  <si>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</si>
  <si>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</si>
  <si>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</si>
  <si>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</si>
  <si>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</si>
  <si>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</si>
  <si>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</si>
  <si>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</si>
  <si>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</si>
  <si>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</si>
  <si>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</si>
  <si>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</si>
  <si>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</si>
  <si>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</si>
  <si>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</si>
  <si>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</si>
  <si>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</si>
  <si>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</si>
  <si>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</si>
  <si>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</si>
  <si>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</si>
  <si>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</si>
  <si>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</si>
  <si>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</si>
  <si>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</si>
  <si>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</si>
  <si>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</si>
  <si>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</si>
  <si>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</si>
  <si>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</si>
  <si>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</si>
  <si>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</si>
  <si>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</si>
  <si>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</si>
  <si>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</si>
  <si>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</si>
  <si>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</si>
  <si>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</si>
  <si>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</si>
  <si>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</si>
  <si>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</si>
  <si>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</si>
  <si>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</si>
  <si>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</si>
  <si>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</si>
  <si>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</si>
  <si>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</si>
  <si>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</si>
  <si>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</si>
  <si>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</si>
  <si>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</si>
  <si>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</si>
  <si>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</si>
  <si>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</si>
  <si>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</si>
  <si>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</si>
  <si>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</si>
  <si>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</si>
  <si>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</si>
  <si>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</si>
  <si>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</si>
  <si>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</si>
  <si>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</si>
  <si>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</si>
  <si>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</si>
  <si>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</si>
  <si>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</si>
  <si>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</si>
  <si>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</si>
  <si>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</si>
  <si>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</si>
  <si>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</si>
  <si>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</si>
  <si>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</si>
  <si>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</si>
  <si>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</si>
  <si>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</si>
  <si>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</si>
  <si>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</si>
  <si>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</si>
  <si>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</si>
  <si>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</si>
  <si>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</si>
  <si>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</si>
  <si>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</si>
  <si>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</si>
  <si>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</si>
  <si>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</si>
  <si>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</si>
  <si>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</si>
  <si>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</si>
  <si>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</si>
  <si>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</si>
  <si>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</si>
  <si>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</si>
  <si>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</si>
  <si>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</si>
  <si>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</si>
  <si>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</si>
  <si>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</si>
  <si>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</si>
  <si>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</si>
  <si>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</si>
  <si>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</si>
  <si>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</si>
  <si>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</si>
  <si>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</si>
  <si>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</si>
  <si>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</si>
  <si>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</si>
  <si>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</si>
  <si>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</si>
  <si>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</si>
  <si>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</si>
  <si>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</si>
  <si>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</si>
  <si>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</si>
  <si>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</si>
  <si>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</si>
  <si>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</si>
  <si>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</si>
  <si>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</si>
  <si>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</si>
  <si>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</si>
  <si>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</si>
  <si>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</si>
  <si>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</si>
  <si>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</si>
  <si>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</si>
  <si>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</si>
  <si>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</si>
  <si>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</si>
  <si>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</si>
  <si>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</si>
  <si>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</si>
  <si>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</si>
  <si>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</si>
  <si>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</si>
  <si>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</si>
  <si>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</si>
  <si>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</si>
  <si>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</si>
  <si>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</si>
  <si>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</si>
  <si>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</si>
  <si>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</si>
  <si>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</si>
  <si>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</si>
  <si>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</si>
  <si>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</si>
  <si>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</si>
  <si>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</si>
  <si>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</si>
  <si>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</si>
  <si>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</si>
  <si>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</si>
  <si>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</si>
  <si>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</si>
  <si>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</si>
  <si>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</si>
  <si>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</si>
  <si>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</si>
  <si>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</si>
  <si>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</si>
  <si>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</si>
  <si>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</si>
  <si>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</si>
  <si>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</si>
  <si>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</si>
  <si>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</si>
  <si>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</si>
  <si>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</si>
  <si>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</si>
  <si>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</si>
  <si>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</si>
  <si>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</si>
  <si>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</si>
  <si>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</si>
  <si>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</si>
  <si>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</si>
  <si>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</si>
  <si>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</si>
  <si>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</si>
  <si>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</si>
  <si>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</si>
  <si>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</si>
  <si>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</si>
  <si>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</si>
  <si>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</si>
  <si>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</si>
  <si>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</si>
  <si>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</si>
  <si>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</si>
  <si>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</si>
  <si>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</si>
  <si>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</si>
  <si>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</si>
  <si>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</si>
  <si>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</si>
  <si>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</si>
  <si>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</si>
  <si>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</si>
  <si>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</si>
  <si>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</si>
  <si>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</si>
  <si>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</si>
  <si>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</si>
  <si>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</si>
  <si>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</si>
  <si>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</si>
  <si>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</si>
  <si>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</si>
  <si>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</si>
  <si>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</si>
  <si>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</si>
  <si>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</si>
  <si>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</si>
  <si>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</si>
  <si>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</si>
  <si>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</si>
  <si>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</si>
  <si>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</si>
  <si>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</si>
  <si>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</si>
  <si>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</si>
  <si>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</si>
  <si>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</si>
  <si>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</si>
  <si>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</si>
  <si>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</si>
  <si>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</si>
  <si>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</si>
  <si>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</si>
  <si>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</si>
  <si>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</si>
  <si>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</si>
  <si>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</si>
  <si>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</si>
  <si>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</si>
  <si>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</si>
  <si>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</si>
  <si>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</si>
  <si>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</si>
  <si>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</si>
  <si>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</si>
  <si>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</si>
  <si>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</si>
  <si>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</si>
  <si>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</si>
  <si>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</si>
  <si>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</si>
  <si>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</si>
  <si>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</si>
  <si>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</si>
  <si>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</si>
  <si>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</si>
  <si>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</si>
  <si>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</si>
  <si>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</si>
  <si>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</si>
  <si>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</si>
  <si>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</si>
  <si>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</si>
  <si>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</si>
  <si>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</si>
  <si>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</si>
  <si>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</si>
  <si>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</si>
  <si>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</si>
  <si>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</si>
  <si>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</si>
  <si>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</si>
  <si>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</si>
  <si>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</si>
  <si>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</si>
  <si>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</si>
  <si>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</si>
  <si>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</si>
  <si>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</si>
  <si>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</si>
  <si>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</si>
  <si>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</si>
  <si>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</si>
  <si>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</si>
  <si>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</si>
  <si>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</si>
  <si>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</si>
  <si>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</si>
  <si>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</si>
  <si>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</si>
  <si>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</si>
  <si>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</si>
  <si>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</si>
  <si>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</si>
  <si>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</si>
  <si>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</si>
  <si>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</si>
  <si>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</si>
  <si>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</si>
  <si>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</si>
  <si>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</si>
  <si>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</si>
  <si>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</si>
  <si>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</si>
  <si>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</si>
  <si>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</si>
  <si>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</si>
  <si>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</si>
  <si>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</si>
  <si>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</si>
  <si>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</si>
  <si>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</si>
  <si>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</si>
  <si>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</si>
  <si>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</si>
  <si>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</si>
  <si>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</si>
  <si>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</si>
  <si>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</si>
  <si>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</si>
  <si>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</si>
  <si>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</si>
  <si>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</si>
  <si>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</si>
  <si>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</si>
  <si>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</si>
  <si>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</si>
  <si>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</si>
  <si>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</si>
  <si>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</si>
  <si>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</si>
  <si>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</si>
  <si>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</si>
  <si>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</si>
  <si>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</si>
  <si>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</si>
  <si>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</si>
  <si>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</si>
  <si>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</si>
  <si>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</si>
  <si>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</si>
  <si>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</si>
  <si>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</si>
  <si>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</si>
  <si>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</si>
  <si>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</si>
  <si>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</si>
  <si>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</si>
  <si>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</si>
  <si>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</si>
  <si>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</si>
  <si>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</si>
  <si>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</si>
  <si>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</si>
  <si>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</si>
  <si>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</si>
  <si>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</si>
  <si>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</si>
  <si>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</si>
  <si>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</si>
  <si>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</si>
  <si>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</si>
  <si>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</si>
  <si>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</si>
  <si>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</si>
  <si>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</si>
  <si>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</si>
  <si>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</si>
  <si>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</si>
  <si>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</si>
  <si>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</si>
  <si>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</si>
  <si>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</si>
  <si>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</si>
  <si>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</si>
  <si>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</si>
  <si>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</si>
  <si>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</si>
  <si>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</si>
  <si>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</si>
  <si>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</si>
  <si>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</si>
  <si>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</si>
  <si>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</si>
  <si>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</si>
  <si>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</si>
  <si>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</si>
  <si>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</si>
  <si>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</si>
  <si>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</si>
  <si>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</si>
  <si>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</si>
  <si>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</si>
  <si>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</si>
  <si>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</si>
  <si>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</si>
  <si>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</si>
  <si>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</si>
  <si>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</si>
  <si>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</si>
  <si>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</si>
  <si>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</si>
  <si>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</si>
  <si>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</si>
  <si>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</si>
  <si>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</si>
  <si>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</si>
  <si>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</si>
  <si>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</si>
  <si>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</si>
  <si>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</si>
  <si>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</si>
  <si>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</si>
  <si>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</si>
  <si>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</si>
  <si>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</si>
  <si>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</si>
  <si>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</si>
  <si>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</si>
  <si>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</si>
  <si>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</si>
  <si>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</si>
  <si>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</si>
  <si>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</si>
  <si>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</si>
  <si>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</si>
  <si>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</si>
  <si>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</si>
  <si>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</si>
  <si>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</si>
  <si>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</si>
  <si>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</si>
  <si>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</si>
  <si>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</si>
  <si>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</si>
  <si>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</si>
  <si>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</si>
  <si>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</si>
  <si>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</si>
  <si>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</si>
  <si>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</si>
  <si>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</si>
  <si>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</si>
  <si>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</si>
  <si>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</si>
  <si>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</si>
  <si>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</si>
  <si>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</si>
  <si>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</si>
  <si>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</si>
  <si>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</si>
  <si>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</si>
  <si>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</si>
  <si>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</si>
  <si>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</si>
  <si>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</si>
  <si>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</si>
  <si>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</si>
  <si>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</si>
  <si>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</si>
  <si>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</si>
  <si>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</si>
  <si>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</si>
  <si>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</si>
  <si>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</si>
  <si>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</si>
  <si>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</si>
  <si>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</si>
  <si>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</si>
  <si>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</si>
  <si>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</si>
  <si>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</si>
  <si>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</si>
  <si>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</si>
  <si>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</si>
  <si>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</si>
  <si>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</si>
  <si>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</si>
  <si>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</si>
  <si>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</si>
  <si>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</si>
  <si>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</si>
  <si>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</si>
  <si>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</si>
  <si>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</si>
  <si>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</si>
  <si>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</si>
  <si>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</si>
  <si>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</si>
  <si>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</si>
  <si>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</si>
  <si>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</si>
  <si>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</si>
  <si>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</si>
  <si>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</si>
  <si>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</si>
  <si>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</si>
  <si>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</si>
  <si>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</si>
  <si>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</si>
  <si>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</si>
  <si>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</si>
  <si>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</si>
  <si>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</si>
  <si>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</si>
  <si>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</si>
  <si>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</si>
  <si>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</si>
  <si>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</si>
  <si>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</si>
  <si>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</si>
  <si>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</si>
  <si>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</si>
  <si>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</si>
  <si>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</si>
  <si>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</si>
  <si>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</si>
  <si>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</si>
  <si>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</si>
  <si>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</si>
  <si>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</si>
  <si>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</si>
  <si>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</si>
  <si>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</si>
  <si>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</si>
  <si>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</si>
  <si>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</si>
  <si>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</si>
  <si>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</si>
  <si>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</si>
  <si>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</si>
  <si>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</si>
  <si>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</si>
  <si>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</si>
  <si>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</si>
  <si>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</si>
  <si>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</si>
  <si>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</si>
  <si>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</si>
  <si>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</si>
  <si>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</si>
  <si>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</si>
  <si>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</si>
  <si>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</si>
  <si>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</si>
  <si>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</si>
  <si>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</si>
  <si>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</si>
  <si>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</si>
  <si>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</si>
  <si>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</si>
  <si>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</si>
  <si>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</si>
  <si>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</si>
  <si>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</si>
  <si>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</si>
  <si>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</si>
  <si>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</si>
  <si>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</si>
  <si>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</si>
  <si>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</si>
  <si>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</si>
  <si>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</si>
  <si>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</si>
  <si>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</si>
  <si>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</si>
  <si>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</si>
  <si>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</si>
  <si>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</si>
  <si>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</si>
  <si>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</si>
  <si>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</si>
  <si>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</si>
  <si>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</si>
  <si>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</si>
  <si>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</si>
  <si>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</si>
  <si>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</si>
  <si>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</si>
  <si>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</si>
  <si>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</si>
  <si>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</si>
  <si>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</si>
  <si>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</si>
  <si>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</si>
  <si>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</si>
  <si>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</si>
  <si>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</si>
  <si>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</si>
  <si>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</si>
  <si>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</si>
  <si>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</si>
  <si>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</si>
  <si>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</si>
  <si>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</si>
  <si>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</si>
  <si>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</si>
  <si>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</si>
  <si>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</si>
  <si>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</si>
  <si>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</si>
  <si>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</si>
  <si>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</si>
  <si>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</si>
  <si>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</si>
  <si>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</si>
  <si>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</si>
  <si>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</si>
  <si>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</si>
  <si>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</si>
  <si>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</si>
  <si>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</si>
  <si>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</si>
  <si>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</si>
  <si>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</si>
  <si>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</si>
  <si>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</si>
  <si>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</si>
  <si>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</si>
  <si>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</si>
  <si>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</si>
  <si>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</si>
  <si>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</si>
  <si>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</si>
  <si>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</si>
  <si>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</si>
  <si>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</si>
  <si>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</si>
  <si>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</si>
  <si>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</si>
  <si>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</si>
  <si>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</si>
  <si>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</si>
  <si>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</si>
  <si>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</si>
  <si>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</si>
  <si>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</si>
  <si>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</si>
  <si>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</si>
  <si>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</si>
  <si>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</si>
  <si>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</si>
  <si>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</si>
  <si>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</si>
  <si>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</si>
  <si>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</si>
  <si>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</si>
  <si>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</si>
  <si>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</si>
  <si>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</si>
  <si>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</si>
  <si>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</si>
  <si>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</si>
  <si>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</si>
  <si>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</si>
  <si>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</si>
  <si>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</si>
  <si>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</si>
  <si>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</si>
  <si>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</si>
  <si>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</si>
  <si>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</si>
  <si>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</si>
  <si>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</si>
  <si>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</si>
  <si>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</si>
  <si>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</si>
  <si>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</si>
  <si>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</si>
  <si>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</si>
  <si>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</si>
  <si>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</si>
  <si>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</si>
  <si>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</si>
  <si>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</si>
  <si>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</si>
  <si>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</si>
  <si>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</si>
  <si>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</si>
  <si>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</si>
  <si>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</si>
  <si>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</si>
  <si>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</si>
  <si>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</si>
  <si>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</si>
  <si>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</si>
  <si>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</si>
  <si>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</si>
  <si>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</si>
  <si>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</si>
  <si>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</si>
  <si>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</si>
  <si>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</si>
  <si>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</si>
  <si>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</si>
  <si>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</si>
  <si>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</si>
  <si>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</si>
  <si>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</si>
  <si>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</si>
  <si>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</si>
  <si>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</si>
  <si>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</si>
  <si>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</si>
  <si>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</si>
  <si>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</si>
  <si>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</si>
  <si>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</si>
  <si>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</si>
  <si>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</si>
  <si>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</si>
  <si>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</si>
  <si>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</si>
  <si>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</si>
  <si>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</si>
  <si>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</si>
  <si>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</si>
  <si>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</si>
  <si>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</si>
  <si>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</si>
  <si>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</si>
  <si>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</si>
  <si>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</si>
  <si>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</si>
  <si>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</si>
  <si>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</si>
  <si>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</si>
  <si>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</si>
  <si>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</si>
  <si>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</si>
  <si>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</si>
  <si>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</si>
  <si>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</si>
  <si>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</si>
  <si>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</si>
  <si>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</si>
  <si>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</si>
  <si>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</si>
  <si>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</si>
  <si>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</si>
  <si>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</si>
  <si>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</si>
  <si>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</si>
  <si>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</si>
  <si>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</si>
  <si>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</si>
  <si>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</si>
  <si>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</si>
  <si>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</si>
  <si>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</si>
  <si>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</si>
  <si>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</si>
  <si>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</si>
  <si>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</si>
  <si>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</si>
  <si>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</si>
  <si>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</si>
  <si>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</si>
  <si>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</si>
  <si>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</si>
  <si>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</si>
  <si>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</si>
  <si>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</si>
  <si>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</si>
  <si>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</si>
  <si>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</si>
  <si>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</si>
  <si>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</si>
  <si>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</si>
  <si>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</si>
  <si>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</si>
  <si>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</si>
  <si>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</si>
  <si>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</si>
  <si>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</si>
  <si>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</si>
  <si>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</si>
  <si>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</si>
  <si>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</si>
  <si>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</si>
  <si>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</si>
  <si>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</si>
  <si>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</si>
  <si>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</si>
  <si>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</si>
  <si>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</si>
  <si>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</si>
  <si>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</si>
  <si>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</si>
  <si>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</si>
  <si>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</si>
  <si>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</si>
  <si>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</si>
  <si>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</si>
  <si>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</si>
  <si>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</si>
  <si>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</si>
  <si>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</si>
  <si>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</si>
  <si>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</si>
  <si>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</si>
  <si>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</si>
  <si>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</si>
  <si>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</si>
  <si>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</si>
  <si>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</si>
  <si>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</si>
  <si>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</si>
  <si>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</si>
  <si>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</si>
  <si>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</si>
  <si>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</si>
  <si>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</si>
  <si>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</si>
  <si>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</si>
  <si>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</si>
  <si>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</si>
  <si>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</si>
  <si>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</si>
  <si>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</si>
  <si>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</si>
  <si>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</si>
  <si>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</si>
  <si>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</si>
  <si>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</si>
  <si>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</si>
  <si>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</si>
  <si>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</si>
  <si>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</si>
  <si>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</si>
  <si>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</si>
  <si>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</si>
  <si>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</si>
  <si>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</si>
  <si>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</si>
  <si>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</si>
  <si>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</si>
  <si>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</si>
  <si>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</si>
  <si>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</si>
  <si>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</si>
  <si>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</si>
  <si>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</si>
  <si>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</si>
  <si>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</si>
  <si>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</si>
  <si>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</si>
  <si>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</si>
  <si>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</si>
  <si>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</si>
  <si>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</si>
  <si>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</si>
  <si>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</si>
  <si>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</si>
  <si>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</si>
  <si>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</si>
  <si>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</si>
  <si>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</si>
  <si>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</si>
  <si>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</si>
  <si>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</si>
  <si>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</si>
  <si>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</si>
  <si>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</si>
  <si>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</si>
  <si>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</si>
  <si>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</si>
  <si>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</si>
  <si>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</si>
  <si>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</si>
  <si>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</si>
  <si>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</si>
  <si>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</si>
  <si>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</si>
  <si>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</si>
  <si>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</si>
  <si>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</si>
  <si>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</si>
  <si>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</si>
  <si>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</si>
  <si>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</si>
  <si>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</si>
  <si>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</si>
  <si>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</si>
  <si>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</si>
  <si>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</si>
  <si>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</si>
  <si>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</si>
  <si>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</si>
  <si>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</si>
  <si>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</si>
  <si>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</si>
  <si>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</si>
  <si>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</si>
  <si>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</si>
  <si>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</si>
  <si>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</si>
  <si>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</si>
  <si>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</si>
  <si>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</si>
  <si>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</si>
  <si>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</si>
  <si>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</si>
  <si>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</si>
  <si>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</si>
  <si>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</si>
  <si>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</si>
  <si>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</si>
  <si>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</si>
  <si>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</si>
  <si>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</si>
  <si>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</si>
  <si>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</si>
  <si>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</si>
  <si>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</si>
  <si>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</si>
  <si>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</si>
  <si>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</si>
  <si>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</si>
  <si>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</si>
  <si>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</si>
  <si>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</si>
  <si>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</si>
  <si>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</si>
  <si>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</si>
  <si>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</si>
  <si>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</si>
  <si>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</si>
  <si>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</si>
  <si>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</si>
  <si>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</si>
  <si>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</si>
  <si>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</si>
  <si>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</si>
  <si>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</si>
  <si>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</si>
  <si>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</si>
  <si>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</si>
  <si>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</si>
  <si>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</si>
  <si>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</si>
  <si>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</si>
  <si>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</si>
  <si>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</si>
  <si>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</si>
  <si>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</si>
  <si>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</si>
  <si>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</si>
  <si>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</si>
  <si>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</si>
  <si>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</si>
  <si>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</si>
  <si>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</si>
  <si>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</si>
  <si>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</si>
  <si>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</si>
  <si>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</si>
  <si>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</si>
  <si>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</si>
  <si>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</si>
  <si>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</si>
  <si>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</si>
  <si>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</si>
  <si>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</si>
  <si>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</si>
  <si>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</si>
  <si>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</si>
  <si>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</si>
  <si>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</si>
  <si>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</si>
  <si>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</si>
  <si>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</si>
  <si>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</si>
  <si>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</si>
  <si>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</si>
  <si>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</si>
  <si>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</si>
  <si>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</si>
  <si>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</si>
  <si>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</si>
  <si>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</si>
  <si>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</si>
  <si>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</si>
  <si>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</si>
  <si>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</si>
  <si>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</si>
  <si>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</si>
  <si>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</si>
  <si>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</si>
  <si>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</si>
  <si>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</si>
  <si>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</si>
  <si>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</si>
  <si>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</si>
  <si>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</si>
  <si>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</si>
  <si>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</si>
  <si>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</si>
  <si>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</si>
  <si>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</si>
  <si>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</si>
  <si>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</si>
  <si>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</si>
  <si>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</si>
  <si>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</si>
  <si>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</si>
  <si>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</si>
  <si>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</si>
  <si>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</si>
  <si>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</si>
  <si>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</si>
  <si>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</si>
  <si>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</si>
  <si>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</si>
  <si>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</si>
  <si>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</si>
  <si>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</si>
  <si>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</si>
  <si>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</si>
  <si>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</si>
  <si>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</si>
  <si>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</si>
  <si>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</si>
  <si>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</si>
  <si>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</si>
  <si>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</si>
  <si>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</si>
  <si>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</si>
  <si>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</si>
  <si>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</si>
  <si>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</si>
  <si>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</si>
  <si>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</si>
  <si>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</si>
  <si>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</si>
  <si>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</si>
  <si>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</si>
  <si>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</si>
  <si>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</si>
  <si>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</si>
  <si>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</si>
  <si>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</si>
  <si>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</si>
  <si>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</si>
  <si>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</si>
  <si>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</si>
  <si>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</si>
  <si>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</si>
  <si>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</si>
  <si>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</si>
  <si>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</si>
  <si>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</si>
  <si>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</si>
  <si>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</si>
  <si>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</si>
  <si>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</si>
  <si>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</si>
  <si>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</si>
  <si>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</si>
  <si>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</si>
  <si>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</si>
  <si>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</si>
  <si>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</si>
  <si>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</si>
  <si>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</si>
  <si>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</si>
  <si>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</si>
  <si>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</si>
  <si>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</si>
  <si>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</si>
  <si>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</si>
  <si>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</si>
  <si>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</si>
  <si>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</si>
  <si>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</si>
  <si>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</si>
  <si>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</si>
  <si>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</si>
  <si>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</si>
  <si>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</si>
  <si>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</si>
  <si>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</si>
  <si>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</si>
  <si>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</si>
  <si>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</si>
  <si>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</si>
  <si>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</si>
  <si>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</si>
  <si>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</si>
  <si>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</si>
  <si>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</si>
  <si>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</si>
  <si>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</si>
  <si>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</si>
  <si>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</si>
  <si>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</si>
  <si>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</si>
  <si>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</si>
  <si>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</si>
  <si>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</si>
  <si>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</si>
  <si>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</si>
  <si>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</si>
  <si>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</si>
  <si>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</si>
  <si>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</si>
  <si>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</si>
  <si>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</si>
  <si>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</si>
  <si>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</si>
  <si>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</si>
  <si>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</si>
  <si>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</si>
  <si>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</si>
  <si>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</si>
  <si>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</si>
  <si>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</si>
  <si>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</si>
  <si>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</si>
  <si>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</si>
  <si>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</si>
  <si>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</si>
  <si>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</si>
  <si>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</si>
  <si>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</si>
  <si>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</si>
  <si>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</si>
  <si>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</si>
  <si>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</si>
  <si>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</si>
  <si>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</si>
  <si>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</si>
  <si>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</si>
  <si>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</si>
  <si>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</si>
  <si>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</si>
  <si>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</si>
  <si>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</si>
  <si>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</si>
  <si>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</si>
  <si>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</si>
  <si>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</si>
  <si>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</si>
  <si>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</si>
  <si>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</si>
  <si>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</si>
  <si>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</si>
  <si>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</si>
  <si>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</si>
  <si>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</si>
  <si>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</si>
  <si>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</si>
  <si>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</si>
  <si>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</si>
  <si>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</si>
  <si>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</si>
  <si>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</si>
  <si>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</si>
  <si>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</si>
  <si>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</si>
  <si>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</si>
  <si>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</si>
  <si>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</si>
  <si>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</si>
  <si>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</si>
  <si>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</si>
  <si>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</si>
  <si>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</si>
  <si>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</si>
  <si>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</si>
  <si>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</si>
  <si>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</si>
  <si>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</si>
  <si>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</si>
  <si>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</si>
  <si>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</si>
  <si>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</si>
  <si>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</si>
  <si>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</si>
  <si>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</si>
  <si>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</si>
  <si>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</si>
  <si>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</si>
  <si>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</si>
  <si>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</si>
  <si>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</si>
  <si>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</si>
  <si>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</si>
  <si>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</si>
  <si>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</si>
  <si>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</si>
  <si>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</si>
  <si>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</si>
  <si>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</si>
  <si>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</si>
  <si>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</si>
  <si>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</si>
  <si>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</si>
  <si>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</si>
  <si>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</si>
  <si>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</si>
  <si>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</si>
  <si>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</si>
  <si>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</si>
  <si>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</si>
  <si>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</si>
  <si>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</si>
  <si>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</si>
  <si>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</si>
  <si>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</si>
  <si>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</si>
  <si>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</si>
  <si>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</si>
  <si>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</si>
  <si>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</si>
  <si>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</si>
  <si>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</si>
  <si>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</si>
  <si>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</si>
  <si>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</si>
  <si>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</si>
  <si>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</si>
  <si>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</si>
  <si>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</si>
  <si>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</si>
  <si>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</si>
  <si>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</si>
  <si>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</si>
  <si>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</si>
  <si>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</si>
  <si>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</si>
  <si>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</si>
  <si>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</si>
  <si>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</si>
  <si>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</si>
  <si>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</si>
  <si>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</si>
  <si>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</si>
  <si>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</si>
  <si>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</si>
  <si>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</si>
  <si>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</si>
  <si>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</si>
  <si>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</si>
  <si>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</si>
  <si>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</si>
  <si>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</si>
  <si>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</si>
  <si>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</si>
  <si>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</si>
  <si>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</si>
  <si>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</si>
  <si>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</si>
  <si>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</si>
  <si>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</si>
  <si>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</si>
  <si>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</si>
  <si>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</si>
  <si>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</si>
  <si>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</si>
  <si>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</si>
  <si>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</si>
  <si>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</si>
  <si>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</si>
  <si>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</si>
  <si>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</si>
  <si>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</si>
  <si>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</si>
  <si>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</si>
  <si>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</si>
  <si>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</si>
  <si>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</si>
  <si>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</si>
  <si>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</si>
  <si>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</si>
  <si>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</si>
  <si>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</si>
  <si>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</si>
  <si>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</si>
  <si>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</si>
  <si>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</si>
  <si>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</si>
  <si>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</si>
  <si>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</si>
  <si>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</si>
  <si>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</si>
  <si>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</si>
  <si>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</si>
  <si>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</si>
  <si>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</si>
  <si>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</si>
  <si>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</si>
  <si>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</si>
  <si>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</si>
  <si>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</si>
  <si>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</si>
  <si>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</si>
  <si>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</si>
  <si>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</si>
  <si>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</si>
  <si>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</si>
  <si>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</si>
  <si>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</si>
  <si>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</si>
  <si>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</si>
  <si>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</si>
  <si>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</si>
  <si>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</si>
  <si>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</si>
  <si>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</si>
  <si>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</si>
  <si>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</si>
  <si>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</si>
  <si>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</si>
  <si>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</si>
  <si>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</si>
  <si>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</si>
  <si>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</si>
  <si>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</si>
  <si>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</si>
  <si>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</si>
  <si>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</si>
  <si>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</si>
  <si>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</si>
  <si>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</si>
  <si>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</si>
  <si>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</si>
  <si>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</si>
  <si>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</si>
  <si>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</si>
  <si>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</si>
  <si>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</si>
  <si>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</si>
  <si>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</si>
  <si>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</si>
  <si>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</si>
  <si>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</si>
  <si>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</si>
  <si>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</si>
  <si>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</si>
  <si>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</si>
  <si>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</si>
  <si>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</si>
  <si>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</si>
  <si>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</si>
  <si>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</si>
  <si>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</si>
  <si>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</si>
  <si>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</si>
  <si>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</si>
  <si>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</si>
  <si>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</si>
  <si>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</si>
  <si>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</si>
  <si>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</si>
  <si>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</si>
  <si>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</si>
  <si>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</si>
  <si>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</si>
  <si>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</si>
  <si>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</si>
  <si>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</si>
  <si>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</si>
  <si>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</si>
  <si>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</si>
  <si>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</si>
  <si>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</si>
  <si>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</si>
  <si>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</si>
  <si>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</si>
  <si>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</si>
  <si>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</si>
  <si>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</si>
  <si>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</si>
  <si>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</si>
  <si>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</si>
  <si>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</si>
  <si>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</si>
  <si>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</si>
  <si>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</si>
  <si>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</si>
  <si>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</si>
  <si>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</si>
  <si>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</si>
  <si>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</si>
  <si>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</si>
  <si>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</si>
  <si>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</si>
  <si>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</si>
  <si>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</si>
  <si>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</si>
  <si>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</si>
  <si>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</si>
  <si>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</si>
  <si>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</si>
  <si>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</si>
  <si>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</si>
  <si>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</si>
  <si>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</si>
  <si>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</si>
  <si>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</si>
  <si>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</si>
  <si>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</si>
  <si>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</si>
  <si>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</si>
  <si>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</si>
  <si>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</si>
  <si>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</si>
  <si>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</si>
  <si>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</si>
  <si>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</si>
  <si>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</si>
  <si>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</si>
  <si>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</si>
  <si>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</si>
  <si>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</si>
  <si>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</si>
  <si>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</si>
  <si>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</si>
  <si>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</si>
  <si>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</si>
  <si>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</si>
  <si>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</si>
  <si>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</si>
  <si>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</si>
  <si>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</si>
  <si>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</si>
  <si>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</si>
  <si>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</si>
  <si>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</si>
  <si>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</si>
  <si>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</si>
  <si>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</si>
  <si>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</si>
  <si>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</si>
  <si>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</si>
  <si>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</si>
  <si>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</si>
  <si>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</si>
  <si>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</si>
  <si>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</si>
  <si>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</si>
  <si>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</si>
  <si>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</si>
  <si>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</si>
  <si>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</si>
  <si>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</si>
  <si>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</si>
  <si>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</si>
  <si>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</si>
  <si>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</si>
  <si>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</si>
  <si>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</si>
  <si>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</si>
  <si>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</si>
  <si>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</si>
  <si>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</si>
  <si>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</si>
  <si>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</si>
  <si>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</si>
  <si>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</si>
  <si>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</si>
  <si>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</si>
  <si>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</si>
  <si>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</si>
  <si>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</si>
  <si>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</si>
  <si>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</si>
  <si>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</si>
  <si>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</si>
  <si>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</si>
  <si>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</si>
  <si>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</si>
  <si>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</si>
  <si>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</si>
  <si>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</si>
  <si>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</si>
  <si>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</si>
  <si>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</si>
  <si>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</si>
  <si>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</si>
  <si>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</si>
  <si>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</si>
  <si>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</si>
  <si>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</si>
  <si>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</si>
  <si>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</si>
  <si>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</si>
  <si>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</si>
  <si>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</si>
  <si>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</si>
  <si>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</si>
  <si>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</si>
  <si>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</si>
  <si>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</si>
  <si>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</si>
  <si>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</si>
  <si>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</si>
  <si>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</si>
  <si>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</si>
  <si>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</si>
  <si>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</si>
  <si>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</si>
  <si>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</si>
  <si>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</si>
  <si>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</si>
  <si>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</si>
  <si>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</si>
  <si>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</si>
  <si>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</si>
  <si>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</si>
  <si>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</si>
  <si>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</si>
  <si>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</si>
  <si>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</si>
  <si>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</si>
  <si>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</si>
  <si>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</si>
  <si>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</si>
  <si>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</si>
  <si>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</si>
  <si>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</si>
  <si>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</si>
  <si>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</si>
  <si>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</si>
  <si>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</si>
  <si>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</si>
  <si>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</si>
  <si>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</si>
  <si>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</si>
  <si>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</si>
  <si>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</si>
  <si>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</si>
  <si>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</si>
  <si>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</si>
  <si>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</si>
  <si>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</si>
  <si>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</si>
  <si>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</si>
  <si>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</si>
  <si>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</si>
  <si>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</si>
  <si>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</si>
  <si>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</si>
  <si>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</si>
  <si>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</si>
  <si>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</si>
  <si>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</si>
  <si>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</si>
  <si>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</si>
  <si>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</si>
  <si>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</si>
  <si>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</si>
  <si>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</si>
  <si>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</si>
  <si>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</si>
  <si>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</si>
  <si>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</si>
  <si>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</si>
  <si>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</si>
  <si>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</si>
  <si>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</si>
  <si>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</si>
  <si>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</si>
  <si>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</si>
  <si>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</si>
  <si>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</si>
  <si>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</si>
  <si>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</si>
  <si>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</si>
  <si>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</si>
  <si>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</si>
  <si>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</si>
  <si>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</si>
  <si>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</si>
  <si>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</si>
  <si>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</si>
  <si>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</si>
  <si>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</si>
  <si>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</si>
  <si>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</si>
  <si>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</si>
  <si>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</si>
  <si>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</si>
  <si>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</si>
  <si>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</si>
  <si>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</si>
  <si>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</si>
  <si>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</si>
  <si>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</si>
  <si>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</si>
  <si>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</si>
  <si>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</si>
  <si>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</si>
  <si>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</si>
  <si>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</si>
  <si>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</si>
  <si>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</si>
  <si>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</si>
  <si>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</si>
  <si>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</si>
  <si>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</si>
  <si>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</si>
  <si>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</si>
  <si>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</si>
  <si>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</si>
  <si>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</si>
  <si>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</si>
  <si>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</si>
  <si>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</si>
  <si>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</si>
  <si>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</si>
  <si>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</si>
  <si>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</si>
  <si>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</si>
  <si>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</si>
  <si>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</si>
  <si>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</si>
  <si>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</si>
  <si>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</si>
  <si>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</si>
  <si>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</si>
  <si>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</si>
  <si>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</si>
  <si>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</si>
  <si>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</si>
  <si>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</si>
  <si>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</si>
  <si>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</si>
  <si>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</si>
  <si>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</si>
  <si>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</si>
  <si>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</si>
  <si>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</si>
  <si>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</si>
  <si>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</si>
  <si>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</si>
  <si>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</si>
  <si>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</si>
  <si>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</si>
  <si>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</si>
  <si>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</si>
  <si>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</si>
  <si>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</si>
  <si>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</si>
  <si>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</si>
  <si>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</si>
  <si>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</si>
  <si>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</si>
  <si>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</si>
  <si>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</si>
  <si>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</si>
  <si>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</si>
  <si>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</si>
  <si>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</si>
  <si>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</si>
  <si>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</si>
  <si>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</si>
  <si>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</si>
  <si>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</si>
  <si>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</si>
  <si>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</si>
  <si>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</si>
  <si>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</si>
  <si>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</si>
  <si>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</si>
  <si>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</si>
  <si>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</si>
  <si>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</si>
  <si>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</si>
  <si>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</si>
  <si>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</si>
  <si>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</si>
  <si>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</si>
  <si>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</si>
  <si>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</si>
  <si>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</si>
  <si>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</si>
  <si>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</si>
  <si>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</si>
  <si>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</si>
  <si>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</si>
  <si>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</si>
  <si>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</si>
  <si>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</si>
  <si>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</si>
  <si>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</si>
  <si>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</si>
  <si>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</si>
  <si>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</si>
  <si>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</si>
  <si>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</si>
  <si>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</si>
  <si>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</si>
  <si>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</si>
  <si>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</si>
  <si>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</si>
  <si>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</si>
  <si>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</si>
  <si>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</si>
  <si>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</si>
  <si>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</si>
  <si>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</si>
  <si>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</si>
  <si>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</si>
  <si>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</si>
  <si>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</si>
  <si>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</si>
  <si>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</si>
  <si>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</si>
  <si>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</si>
  <si>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</si>
  <si>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</si>
  <si>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</si>
  <si>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</si>
  <si>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</si>
  <si>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</si>
  <si>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</si>
  <si>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</si>
  <si>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</si>
  <si>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</si>
  <si>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</si>
  <si>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</si>
  <si>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</si>
  <si>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</si>
  <si>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</si>
  <si>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</si>
  <si>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</si>
  <si>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</si>
  <si>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</si>
  <si>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</si>
  <si>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</si>
  <si>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</si>
  <si>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</si>
  <si>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</si>
  <si>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</si>
  <si>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</si>
  <si>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</si>
  <si>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</si>
  <si>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</si>
  <si>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</si>
  <si>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</si>
  <si>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</si>
  <si>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</si>
  <si>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</si>
  <si>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</si>
  <si>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</si>
  <si>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</si>
  <si>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</si>
  <si>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</si>
  <si>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</si>
  <si>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</si>
  <si>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</si>
  <si>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</si>
  <si>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</si>
  <si>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</si>
  <si>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</si>
  <si>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</si>
  <si>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</si>
  <si>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</si>
  <si>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</si>
  <si>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</si>
  <si>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</si>
  <si>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</si>
  <si>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</si>
  <si>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</si>
  <si>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</si>
  <si>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</si>
  <si>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</si>
  <si>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</si>
  <si>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</si>
  <si>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</si>
  <si>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</si>
  <si>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</si>
  <si>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</si>
  <si>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</si>
  <si>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</si>
  <si>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</si>
  <si>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</si>
  <si>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</si>
  <si>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</si>
  <si>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</si>
  <si>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</si>
  <si>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</si>
  <si>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</si>
  <si>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</si>
  <si>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</si>
  <si>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</si>
  <si>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</si>
  <si>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</si>
  <si>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</si>
  <si>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</si>
  <si>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</si>
  <si>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</si>
  <si>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</si>
  <si>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</si>
  <si>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</si>
  <si>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</si>
  <si>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</si>
  <si>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</si>
  <si>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</si>
  <si>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</si>
  <si>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</si>
  <si>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</si>
  <si>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</si>
  <si>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</si>
  <si>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</si>
  <si>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</si>
  <si>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</si>
  <si>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</si>
  <si>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</si>
  <si>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</si>
  <si>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</si>
  <si>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</si>
  <si>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</si>
  <si>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</si>
  <si>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</si>
  <si>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</si>
  <si>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</si>
  <si>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</si>
  <si>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</si>
  <si>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</si>
  <si>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</si>
  <si>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</si>
  <si>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</si>
  <si>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</si>
  <si>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</si>
  <si>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</si>
  <si>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</si>
  <si>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</si>
  <si>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</si>
  <si>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</si>
  <si>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</si>
  <si>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</si>
  <si>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</si>
  <si>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</si>
  <si>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</si>
  <si>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</si>
  <si>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</si>
  <si>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</si>
  <si>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</si>
  <si>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</si>
  <si>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</si>
  <si>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</si>
  <si>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</si>
  <si>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</si>
  <si>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</si>
  <si>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</si>
  <si>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</si>
  <si>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</si>
  <si>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</si>
  <si>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</si>
  <si>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</si>
  <si>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</si>
  <si>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</si>
  <si>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</si>
  <si>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</si>
  <si>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</si>
  <si>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</si>
  <si>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</si>
  <si>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</si>
  <si>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</si>
  <si>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</si>
  <si>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</si>
  <si>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</si>
  <si>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</si>
  <si>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</si>
  <si>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</si>
  <si>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</si>
  <si>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</si>
  <si>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</si>
  <si>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</si>
  <si>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</si>
  <si>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</si>
  <si>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</si>
  <si>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</si>
  <si>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</si>
  <si>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</si>
  <si>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</si>
  <si>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</si>
  <si>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</si>
  <si>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</si>
  <si>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</si>
  <si>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</si>
  <si>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</si>
  <si>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</si>
  <si>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</si>
  <si>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</si>
  <si>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</si>
  <si>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</si>
  <si>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</si>
  <si>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</si>
  <si>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</si>
  <si>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</si>
  <si>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</si>
  <si>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</si>
  <si>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</si>
  <si>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</si>
  <si>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</si>
  <si>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</si>
  <si>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</si>
  <si>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</si>
  <si>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</si>
  <si>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</si>
  <si>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</si>
  <si>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</si>
  <si>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</si>
  <si>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</si>
  <si>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</si>
  <si>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</si>
  <si>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</si>
  <si>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</si>
  <si>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</si>
  <si>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</si>
  <si>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</si>
  <si>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</si>
  <si>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</si>
  <si>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</si>
  <si>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</si>
  <si>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</si>
  <si>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</si>
  <si>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</si>
  <si>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</si>
  <si>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</si>
  <si>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</si>
  <si>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</si>
  <si>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</si>
  <si>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</si>
  <si>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</si>
  <si>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</si>
  <si>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</si>
  <si>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</si>
  <si>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</si>
  <si>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</si>
  <si>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</si>
  <si>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</si>
  <si>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</si>
  <si>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</si>
  <si>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</si>
  <si>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</si>
  <si>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</si>
  <si>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</si>
  <si>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</si>
  <si>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</si>
  <si>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</si>
  <si>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</si>
  <si>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</si>
  <si>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</si>
  <si>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</si>
  <si>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</si>
  <si>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</si>
  <si>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</si>
  <si>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</si>
  <si>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</si>
  <si>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</si>
  <si>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</si>
  <si>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</si>
  <si>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</si>
  <si>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</si>
  <si>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</si>
  <si>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</si>
  <si>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</si>
  <si>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</si>
  <si>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</si>
  <si>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</si>
  <si>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</si>
  <si>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</si>
  <si>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</si>
  <si>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</si>
  <si>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</si>
  <si>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</si>
  <si>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</si>
  <si>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</si>
  <si>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</si>
  <si>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</si>
  <si>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</si>
  <si>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</si>
  <si>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</si>
  <si>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</si>
  <si>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</si>
  <si>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</si>
  <si>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</si>
  <si>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</si>
  <si>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</si>
  <si>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</si>
  <si>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</si>
  <si>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</si>
  <si>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</si>
  <si>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</si>
  <si>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</si>
  <si>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</si>
  <si>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</si>
  <si>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</si>
  <si>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</si>
  <si>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</si>
  <si>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</si>
  <si>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</si>
  <si>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</si>
  <si>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</si>
  <si>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</si>
  <si>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</si>
  <si>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</si>
  <si>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</si>
  <si>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</si>
  <si>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</si>
  <si>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</si>
  <si>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</si>
  <si>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</si>
  <si>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</si>
  <si>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</si>
  <si>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</si>
  <si>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</si>
  <si>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</si>
  <si>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</si>
  <si>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</si>
  <si>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</si>
  <si>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</si>
  <si>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</si>
  <si>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</si>
  <si>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</si>
  <si>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</si>
  <si>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</si>
  <si>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</si>
  <si>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</si>
  <si>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</si>
  <si>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</si>
  <si>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</si>
  <si>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</si>
  <si>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</si>
  <si>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</si>
  <si>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</si>
  <si>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</si>
  <si>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</si>
  <si>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</si>
  <si>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</si>
  <si>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</si>
  <si>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</si>
  <si>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</si>
  <si>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</si>
  <si>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</si>
  <si>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</si>
  <si>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</si>
  <si>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</si>
  <si>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</si>
  <si>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</si>
  <si>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</si>
  <si>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</si>
  <si>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</si>
  <si>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</si>
  <si>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</si>
  <si>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</si>
  <si>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</si>
  <si>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</si>
  <si>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</si>
  <si>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</si>
  <si>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</si>
  <si>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</si>
  <si>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</si>
  <si>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</si>
  <si>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</si>
  <si>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</si>
  <si>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</si>
  <si>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</si>
  <si>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</si>
  <si>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</si>
  <si>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</si>
  <si>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</si>
  <si>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</si>
  <si>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</si>
  <si>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</si>
  <si>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</si>
  <si>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</si>
  <si>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</si>
  <si>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</si>
  <si>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</si>
  <si>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</si>
  <si>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</si>
  <si>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</si>
  <si>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</si>
  <si>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</si>
  <si>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</si>
  <si>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</si>
  <si>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</si>
  <si>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</si>
  <si>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</si>
  <si>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</si>
  <si>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</si>
  <si>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</si>
  <si>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</si>
  <si>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</si>
  <si>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</si>
  <si>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</si>
  <si>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</si>
  <si>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</si>
  <si>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</si>
  <si>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</si>
  <si>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</si>
  <si>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</si>
  <si>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</si>
  <si>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</si>
  <si>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</si>
  <si>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</si>
  <si>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</si>
  <si>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</si>
  <si>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</si>
  <si>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</si>
  <si>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</si>
  <si>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</si>
  <si>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</si>
  <si>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</si>
  <si>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</si>
  <si>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</si>
  <si>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</si>
  <si>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</si>
  <si>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</si>
  <si>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</si>
  <si>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</si>
  <si>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</si>
  <si>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</si>
  <si>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</si>
  <si>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</si>
  <si>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</si>
  <si>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</si>
  <si>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</si>
  <si>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</si>
  <si>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</si>
  <si>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</si>
  <si>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</si>
  <si>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</si>
  <si>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</si>
  <si>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</si>
  <si>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</si>
  <si>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</si>
  <si>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</si>
  <si>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</si>
  <si>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</si>
  <si>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</si>
  <si>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</si>
  <si>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</si>
  <si>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</si>
  <si>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</si>
  <si>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</si>
  <si>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</si>
  <si>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</si>
  <si>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</si>
  <si>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</si>
  <si>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</si>
  <si>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</si>
  <si>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</si>
  <si>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</si>
  <si>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</si>
  <si>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</si>
  <si>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</si>
  <si>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</si>
  <si>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</si>
  <si>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</si>
  <si>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</si>
  <si>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</si>
  <si>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</si>
  <si>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</si>
  <si>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</si>
  <si>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</si>
  <si>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</si>
  <si>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</si>
  <si>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</si>
  <si>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</si>
  <si>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</si>
  <si>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</si>
  <si>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</si>
  <si>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</si>
  <si>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</si>
  <si>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</si>
  <si>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</si>
  <si>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</si>
  <si>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</si>
  <si>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</si>
  <si>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</si>
  <si>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</si>
  <si>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</si>
  <si>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</si>
  <si>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</si>
  <si>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</si>
  <si>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</si>
  <si>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</si>
  <si>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</si>
  <si>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</si>
  <si>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</si>
  <si>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</si>
  <si>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</si>
  <si>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</si>
  <si>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</si>
  <si>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</si>
  <si>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</si>
  <si>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</si>
  <si>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</si>
  <si>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</si>
  <si>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</si>
  <si>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</si>
  <si>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</si>
  <si>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</si>
  <si>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</si>
  <si>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</si>
  <si>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</si>
  <si>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</si>
  <si>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</si>
  <si>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</si>
  <si>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</si>
  <si>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</si>
  <si>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</si>
  <si>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</si>
  <si>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</si>
  <si>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</si>
  <si>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</si>
  <si>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</si>
  <si>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</si>
  <si>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</si>
  <si>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</si>
  <si>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</si>
  <si>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</si>
  <si>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</si>
  <si>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</si>
  <si>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</si>
  <si>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</si>
  <si>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</si>
  <si>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</si>
  <si>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</si>
  <si>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</si>
  <si>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</si>
  <si>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</si>
  <si>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</si>
  <si>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</si>
  <si>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</si>
  <si>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</si>
  <si>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</si>
  <si>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</si>
  <si>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</si>
  <si>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</si>
  <si>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</si>
  <si>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</si>
  <si>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</si>
  <si>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</si>
  <si>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</si>
  <si>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</si>
  <si>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</si>
  <si>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</si>
  <si>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</si>
  <si>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</si>
  <si>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</si>
  <si>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</si>
  <si>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</si>
  <si>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</si>
  <si>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</si>
  <si>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</si>
  <si>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</si>
  <si>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</si>
  <si>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</si>
  <si>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</si>
  <si>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</si>
  <si>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</si>
  <si>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</si>
  <si>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</si>
  <si>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</si>
  <si>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</si>
  <si>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</si>
  <si>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</si>
  <si>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</si>
  <si>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</si>
  <si>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</si>
  <si>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</si>
  <si>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</si>
  <si>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</si>
  <si>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</si>
  <si>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</si>
  <si>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</si>
  <si>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</si>
  <si>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</si>
  <si>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</si>
  <si>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</si>
  <si>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</si>
  <si>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</si>
  <si>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</si>
  <si>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</si>
  <si>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</si>
  <si>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</si>
  <si>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</si>
  <si>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</si>
  <si>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</si>
  <si>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</si>
  <si>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</si>
  <si>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</si>
  <si>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</si>
  <si>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</si>
  <si>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</si>
  <si>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</si>
  <si>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</si>
  <si>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</si>
  <si>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</si>
  <si>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</si>
  <si>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</si>
  <si>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</si>
  <si>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</si>
  <si>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</si>
  <si>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</si>
  <si>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</si>
  <si>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</si>
  <si>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</si>
  <si>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</si>
  <si>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</si>
  <si>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</si>
  <si>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</si>
  <si>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</si>
  <si>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</si>
  <si>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</si>
  <si>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</si>
  <si>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</si>
  <si>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</si>
  <si>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</si>
  <si>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</si>
  <si>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</si>
  <si>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</si>
  <si>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</si>
  <si>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</si>
  <si>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</si>
  <si>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</si>
  <si>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</si>
  <si>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</si>
  <si>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</si>
  <si>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</si>
  <si>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</si>
  <si>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</si>
  <si>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</si>
  <si>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</si>
  <si>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</si>
  <si>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</si>
  <si>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</si>
  <si>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</si>
  <si>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</si>
  <si>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</si>
  <si>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</si>
  <si>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</si>
  <si>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</si>
  <si>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</si>
  <si>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</si>
  <si>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</si>
  <si>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</si>
  <si>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</si>
  <si>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</si>
  <si>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</si>
  <si>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</si>
  <si>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</si>
  <si>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</si>
  <si>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</si>
  <si>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</si>
  <si>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</si>
  <si>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</si>
  <si>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</si>
  <si>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</si>
  <si>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</si>
  <si>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</si>
  <si>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</si>
  <si>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</si>
  <si>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</si>
  <si>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</si>
  <si>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</si>
  <si>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</si>
  <si>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</si>
  <si>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</si>
  <si>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</si>
  <si>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</si>
  <si>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</si>
  <si>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</si>
  <si>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</si>
  <si>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</si>
  <si>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</si>
  <si>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</si>
  <si>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</si>
  <si>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</si>
  <si>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</si>
  <si>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</si>
  <si>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</si>
  <si>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</si>
  <si>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</si>
  <si>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</si>
  <si>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</si>
  <si>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</si>
  <si>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</si>
  <si>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</si>
  <si>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</si>
  <si>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</si>
  <si>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</si>
  <si>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</si>
  <si>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</si>
  <si>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</si>
  <si>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</si>
  <si>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</si>
  <si>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</si>
  <si>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</si>
  <si>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</si>
  <si>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</si>
  <si>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</si>
  <si>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</si>
  <si>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</si>
  <si>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</si>
  <si>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</si>
  <si>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</si>
  <si>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</si>
  <si>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</si>
  <si>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</si>
  <si>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</si>
  <si>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</si>
  <si>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</si>
  <si>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</si>
  <si>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</si>
  <si>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</si>
  <si>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</si>
  <si>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</si>
  <si>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</si>
  <si>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</si>
  <si>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</si>
  <si>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</si>
  <si>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</si>
  <si>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</si>
  <si>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</si>
  <si>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</si>
  <si>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</si>
  <si>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</si>
  <si>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</si>
  <si>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</si>
  <si>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</si>
  <si>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</si>
  <si>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</si>
  <si>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</si>
  <si>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</si>
  <si>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</si>
  <si>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</si>
  <si>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</si>
  <si>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</si>
  <si>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</si>
  <si>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</si>
  <si>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</si>
  <si>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</si>
  <si>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</si>
  <si>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</si>
  <si>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</si>
  <si>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</si>
  <si>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</si>
  <si>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</si>
  <si>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</si>
  <si>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</si>
  <si>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</si>
  <si>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</si>
  <si>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</si>
  <si>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</si>
  <si>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</si>
  <si>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</si>
  <si>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</si>
  <si>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</si>
  <si>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</si>
  <si>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</si>
  <si>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</si>
  <si>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</si>
  <si>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</si>
  <si>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</si>
  <si>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</si>
  <si>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</si>
  <si>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</si>
  <si>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</si>
  <si>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</si>
  <si>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</si>
  <si>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</si>
  <si>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</si>
  <si>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</si>
  <si>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</si>
  <si>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</si>
  <si>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</si>
  <si>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</si>
  <si>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</si>
  <si>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</si>
  <si>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</si>
  <si>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</si>
  <si>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</si>
  <si>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</si>
  <si>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</si>
  <si>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</si>
  <si>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</si>
  <si>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</si>
  <si>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</si>
  <si>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</si>
  <si>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</si>
  <si>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</si>
  <si>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</si>
  <si>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</si>
  <si>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</si>
  <si>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</si>
  <si>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</si>
  <si>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</si>
  <si>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</si>
  <si>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</si>
  <si>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</si>
  <si>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</si>
  <si>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</si>
  <si>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</si>
  <si>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</si>
  <si>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</si>
  <si>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</si>
  <si>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</si>
  <si>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</si>
  <si>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</si>
  <si>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</si>
  <si>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</si>
  <si>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</si>
  <si>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</si>
  <si>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</si>
  <si>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</si>
  <si>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</si>
  <si>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</si>
  <si>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</si>
  <si>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</si>
  <si>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</si>
  <si>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</si>
  <si>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</si>
  <si>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</si>
  <si>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</si>
  <si>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</si>
  <si>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</si>
  <si>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</si>
  <si>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</si>
  <si>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</si>
  <si>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</si>
  <si>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</si>
  <si>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</si>
  <si>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</si>
  <si>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</si>
  <si>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</si>
  <si>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</si>
  <si>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</si>
  <si>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</si>
  <si>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</si>
  <si>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</si>
  <si>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</si>
  <si>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</si>
  <si>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</si>
  <si>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</si>
  <si>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</si>
  <si>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</si>
  <si>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</si>
  <si>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</si>
  <si>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</si>
  <si>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</si>
  <si>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</si>
  <si>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</si>
  <si>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</si>
  <si>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</si>
  <si>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</si>
  <si>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</si>
  <si>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</si>
  <si>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</si>
  <si>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</si>
  <si>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</si>
  <si>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</si>
  <si>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</si>
  <si>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</si>
  <si>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</si>
  <si>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</si>
  <si>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</si>
  <si>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</si>
  <si>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</si>
  <si>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</si>
  <si>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</si>
  <si>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</si>
  <si>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</si>
  <si>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</si>
  <si>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</si>
  <si>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</si>
  <si>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</si>
  <si>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</si>
  <si>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</si>
  <si>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</si>
  <si>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</si>
  <si>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</si>
  <si>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</si>
  <si>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</si>
  <si>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</si>
  <si>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</si>
  <si>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</si>
  <si>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</si>
  <si>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</si>
  <si>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</si>
  <si>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</si>
  <si>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</si>
  <si>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</si>
  <si>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</si>
  <si>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</si>
  <si>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</si>
  <si>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</si>
  <si>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</si>
  <si>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</si>
  <si>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</si>
  <si>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</si>
  <si>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</si>
  <si>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</si>
  <si>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</si>
  <si>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</si>
  <si>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</si>
  <si>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</si>
  <si>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</si>
  <si>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</si>
  <si>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</si>
  <si>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</si>
  <si>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</si>
  <si>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</si>
  <si>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</si>
  <si>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</si>
  <si>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</si>
  <si>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</si>
  <si>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</si>
  <si>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</si>
  <si>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</si>
  <si>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</si>
  <si>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</si>
  <si>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</si>
  <si>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</si>
  <si>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</si>
  <si>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</si>
  <si>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</si>
  <si>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</si>
  <si>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</si>
  <si>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</si>
  <si>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</si>
  <si>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</si>
  <si>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</si>
  <si>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</si>
  <si>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</si>
  <si>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</si>
  <si>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</si>
  <si>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</si>
  <si>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</si>
  <si>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</si>
  <si>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</si>
  <si>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</si>
  <si>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</si>
  <si>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</si>
  <si>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</si>
  <si>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</si>
  <si>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</si>
  <si>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</si>
  <si>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</si>
  <si>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</si>
  <si>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</si>
  <si>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</si>
  <si>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</si>
  <si>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</si>
  <si>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</si>
  <si>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</si>
  <si>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</si>
  <si>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</si>
  <si>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</si>
  <si>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</si>
  <si>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</si>
  <si>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</si>
  <si>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</si>
  <si>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</si>
  <si>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</si>
  <si>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</si>
  <si>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</si>
  <si>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</si>
  <si>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</si>
  <si>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</si>
  <si>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</si>
  <si>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</si>
  <si>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</si>
  <si>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</si>
  <si>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</si>
  <si>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</si>
  <si>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</si>
  <si>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</si>
  <si>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</si>
  <si>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</si>
  <si>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</si>
  <si>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</si>
  <si>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</si>
  <si>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</si>
  <si>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</si>
  <si>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</si>
  <si>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</si>
  <si>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</si>
  <si>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</si>
  <si>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</si>
  <si>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</si>
  <si>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</si>
  <si>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</si>
  <si>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</si>
  <si>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</si>
  <si>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</si>
  <si>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</si>
  <si>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</si>
  <si>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</si>
  <si>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</si>
  <si>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</si>
  <si>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</si>
  <si>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</si>
  <si>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</si>
  <si>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</si>
  <si>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</si>
  <si>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</si>
  <si>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</si>
  <si>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</si>
  <si>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</si>
  <si>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</si>
  <si>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</si>
  <si>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</si>
  <si>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</si>
  <si>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</si>
  <si>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</si>
  <si>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</si>
  <si>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</si>
  <si>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</si>
  <si>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</si>
  <si>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</si>
  <si>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</si>
  <si>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</si>
  <si>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</si>
  <si>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</si>
  <si>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</si>
  <si>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</si>
  <si>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</si>
  <si>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</si>
  <si>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</si>
  <si>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</si>
  <si>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</si>
  <si>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</si>
  <si>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</si>
  <si>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</si>
  <si>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</si>
  <si>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</si>
  <si>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</si>
  <si>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</si>
  <si>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</si>
  <si>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</si>
  <si>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</si>
  <si>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</si>
  <si>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</si>
  <si>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</si>
  <si>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</si>
  <si>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</si>
  <si>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</si>
  <si>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</si>
  <si>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</si>
  <si>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</si>
  <si>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</si>
  <si>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</si>
  <si>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</si>
  <si>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</si>
  <si>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</si>
  <si>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</si>
  <si>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</si>
  <si>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</si>
  <si>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</si>
  <si>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</si>
  <si>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</si>
  <si>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</si>
  <si>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</si>
  <si>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</si>
  <si>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</si>
  <si>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</si>
  <si>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</si>
  <si>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</si>
  <si>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</si>
  <si>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</si>
  <si>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</si>
  <si>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</si>
  <si>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</si>
  <si>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</si>
  <si>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</si>
  <si>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</si>
  <si>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</si>
  <si>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</si>
  <si>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</si>
  <si>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</si>
  <si>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</si>
  <si>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</si>
  <si>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</si>
  <si>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</si>
  <si>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</si>
  <si>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</si>
  <si>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</si>
  <si>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</si>
  <si>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</si>
  <si>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</si>
  <si>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</si>
  <si>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</si>
  <si>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</si>
  <si>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</si>
  <si>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</si>
  <si>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</si>
  <si>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</si>
  <si>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</si>
  <si>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</si>
  <si>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</si>
  <si>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</si>
  <si>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</si>
  <si>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</si>
  <si>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</si>
  <si>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</si>
  <si>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</si>
  <si>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</si>
  <si>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</si>
  <si>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</si>
  <si>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</si>
  <si>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</si>
  <si>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</si>
  <si>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</si>
  <si>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</si>
  <si>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</si>
  <si>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</si>
  <si>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</si>
  <si>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</si>
  <si>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</si>
  <si>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</si>
  <si>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</si>
  <si>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</si>
  <si>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</si>
  <si>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</si>
  <si>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</si>
  <si>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</si>
  <si>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</si>
  <si>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</si>
  <si>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</si>
  <si>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</si>
  <si>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</si>
  <si>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</si>
  <si>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</si>
  <si>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</si>
  <si>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</si>
  <si>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</si>
  <si>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</si>
  <si>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</si>
  <si>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</si>
  <si>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</si>
  <si>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</si>
  <si>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</si>
  <si>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</si>
  <si>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</si>
  <si>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</si>
  <si>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</si>
  <si>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</si>
  <si>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</si>
  <si>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</si>
  <si>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</si>
  <si>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</si>
  <si>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</si>
  <si>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</si>
  <si>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</si>
  <si>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</si>
  <si>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</si>
  <si>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</si>
  <si>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</si>
  <si>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</si>
  <si>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</si>
  <si>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</si>
  <si>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</si>
  <si>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</si>
  <si>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</si>
  <si>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</si>
  <si>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</si>
  <si>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</si>
  <si>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</si>
  <si>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</si>
  <si>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</si>
  <si>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</si>
  <si>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</si>
  <si>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</si>
  <si>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</si>
  <si>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</si>
  <si>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</si>
  <si>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</si>
  <si>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</si>
  <si>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</si>
  <si>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</si>
  <si>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</si>
  <si>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</si>
  <si>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</si>
  <si>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</si>
  <si>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</si>
  <si>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</si>
  <si>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</si>
  <si>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</si>
  <si>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</si>
  <si>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</si>
  <si>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</si>
  <si>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</si>
  <si>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</si>
  <si>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</si>
  <si>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</si>
  <si>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</si>
  <si>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</si>
  <si>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</si>
  <si>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</si>
  <si>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</si>
  <si>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</si>
  <si>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</si>
  <si>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</si>
  <si>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</si>
  <si>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</si>
  <si>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</si>
  <si>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</si>
  <si>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</si>
  <si>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</si>
  <si>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</si>
  <si>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</si>
  <si>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</si>
  <si>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</si>
  <si>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</si>
  <si>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</si>
  <si>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</si>
  <si>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</si>
  <si>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</si>
  <si>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</si>
  <si>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</si>
  <si>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</si>
  <si>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</si>
  <si>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</si>
  <si>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</si>
  <si>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</si>
  <si>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</si>
  <si>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</si>
  <si>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</si>
  <si>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</si>
  <si>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</si>
  <si>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</si>
  <si>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</si>
  <si>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</si>
  <si>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</si>
  <si>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</si>
  <si>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</si>
  <si>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</si>
  <si>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</si>
  <si>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</si>
  <si>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</si>
  <si>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</si>
  <si>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</si>
  <si>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</si>
  <si>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</si>
  <si>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</si>
  <si>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</si>
  <si>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</si>
  <si>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</si>
  <si>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</si>
  <si>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</si>
  <si>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</si>
  <si>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</si>
  <si>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</si>
  <si>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</si>
  <si>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</si>
  <si>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</si>
  <si>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</si>
  <si>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</si>
  <si>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</si>
  <si>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</si>
  <si>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</si>
  <si>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</si>
  <si>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</si>
  <si>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</si>
  <si>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</si>
  <si>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</si>
  <si>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</si>
  <si>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</si>
  <si>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</si>
  <si>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</si>
  <si>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</si>
  <si>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</si>
  <si>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</si>
  <si>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</si>
  <si>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</si>
  <si>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</si>
  <si>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</si>
  <si>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</si>
  <si>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</si>
  <si>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</si>
  <si>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</si>
  <si>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</si>
  <si>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</si>
  <si>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</si>
  <si>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</si>
  <si>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</si>
  <si>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</si>
  <si>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</si>
  <si>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</si>
  <si>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</si>
  <si>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</si>
  <si>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</si>
  <si>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</si>
  <si>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</si>
  <si>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</si>
  <si>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</si>
  <si>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</si>
  <si>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</si>
  <si>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</si>
  <si>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</si>
  <si>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</si>
  <si>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</si>
  <si>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</si>
  <si>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</si>
  <si>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</si>
  <si>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</si>
  <si>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</si>
  <si>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</si>
  <si>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</si>
  <si>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</si>
  <si>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</si>
  <si>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</si>
  <si>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</si>
  <si>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</si>
  <si>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</si>
  <si>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</si>
  <si>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</si>
  <si>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</si>
  <si>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</si>
  <si>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</si>
  <si>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</si>
  <si>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</si>
  <si>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</si>
  <si>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</si>
  <si>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</si>
  <si>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</si>
  <si>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</si>
  <si>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</si>
  <si>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</si>
  <si>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</si>
  <si>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</si>
  <si>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</si>
  <si>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</si>
  <si>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</si>
  <si>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</si>
  <si>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</si>
  <si>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</si>
  <si>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</si>
  <si>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</si>
  <si>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</si>
  <si>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</si>
  <si>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</si>
  <si>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</si>
  <si>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</si>
  <si>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</si>
  <si>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</si>
  <si>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</si>
  <si>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</si>
  <si>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</si>
  <si>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</si>
  <si>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</si>
  <si>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</si>
  <si>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</si>
  <si>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</si>
  <si>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</si>
  <si>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</si>
  <si>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</si>
  <si>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</si>
  <si>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</si>
  <si>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</si>
  <si>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</si>
  <si>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</si>
  <si>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</si>
  <si>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</si>
  <si>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</si>
  <si>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</si>
  <si>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</si>
  <si>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</si>
  <si>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</si>
  <si>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</si>
  <si>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</si>
  <si>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</si>
  <si>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</si>
  <si>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</si>
  <si>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</si>
  <si>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</si>
  <si>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</si>
  <si>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</si>
  <si>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</si>
  <si>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</si>
  <si>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</si>
  <si>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</si>
  <si>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</si>
  <si>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</si>
  <si>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</si>
  <si>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</si>
  <si>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</si>
  <si>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</si>
  <si>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</si>
  <si>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</si>
  <si>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</si>
  <si>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</si>
  <si>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</si>
  <si>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</si>
  <si>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</si>
  <si>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</si>
  <si>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</si>
  <si>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</si>
  <si>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</si>
  <si>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</si>
  <si>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</si>
  <si>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</si>
  <si>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</si>
  <si>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</si>
  <si>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</si>
  <si>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</si>
  <si>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</si>
  <si>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</si>
  <si>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</si>
  <si>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</si>
  <si>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</si>
  <si>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</si>
  <si>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</si>
  <si>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</si>
  <si>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</si>
  <si>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</si>
  <si>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</si>
  <si>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</si>
  <si>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</si>
  <si>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</si>
  <si>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</si>
  <si>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</si>
  <si>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</si>
  <si>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</si>
  <si>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</si>
  <si>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</si>
  <si>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</si>
  <si>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</si>
  <si>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</si>
  <si>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</si>
  <si>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</si>
  <si>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</si>
  <si>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</si>
  <si>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</si>
  <si>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</si>
  <si>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</si>
  <si>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</si>
  <si>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</si>
  <si>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</si>
  <si>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</si>
  <si>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</si>
  <si>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</si>
  <si>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</si>
  <si>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</si>
  <si>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</si>
  <si>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</si>
  <si>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</si>
  <si>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</si>
  <si>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</si>
  <si>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</si>
  <si>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</si>
  <si>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</si>
  <si>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</si>
  <si>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</si>
  <si>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</si>
  <si>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</si>
  <si>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</si>
  <si>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</si>
  <si>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</si>
  <si>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</si>
  <si>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</si>
  <si>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</si>
  <si>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</si>
  <si>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</si>
  <si>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</si>
  <si>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</si>
  <si>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</si>
  <si>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</si>
  <si>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</si>
  <si>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</si>
  <si>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</si>
  <si>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</si>
  <si>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</si>
  <si>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</si>
  <si>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</si>
  <si>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</si>
  <si>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</si>
  <si>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</si>
  <si>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</si>
  <si>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</si>
  <si>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</si>
  <si>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</si>
  <si>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</si>
  <si>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</si>
  <si>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</si>
  <si>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</si>
  <si>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</si>
  <si>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</si>
  <si>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</si>
  <si>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</si>
  <si>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</si>
  <si>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</si>
  <si>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</si>
  <si>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</si>
  <si>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</si>
  <si>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</si>
  <si>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</si>
  <si>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</si>
  <si>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</si>
  <si>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</si>
  <si>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</si>
  <si>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</si>
  <si>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</si>
  <si>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</si>
  <si>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</si>
  <si>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</si>
  <si>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</si>
  <si>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</si>
  <si>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</si>
  <si>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</si>
  <si>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</si>
  <si>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</si>
  <si>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</si>
  <si>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</si>
  <si>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</si>
  <si>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</si>
  <si>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</si>
  <si>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</si>
  <si>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</si>
  <si>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</si>
  <si>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</si>
  <si>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</si>
  <si>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</si>
  <si>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</si>
  <si>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</si>
  <si>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</si>
  <si>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</si>
  <si>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</si>
  <si>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</si>
  <si>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</si>
  <si>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</si>
  <si>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</si>
  <si>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</si>
  <si>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</si>
  <si>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</si>
  <si>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</si>
  <si>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</si>
  <si>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</si>
  <si>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</si>
  <si>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</si>
  <si>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</si>
  <si>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</si>
  <si>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</si>
  <si>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</si>
  <si>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</si>
  <si>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</si>
  <si>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</si>
  <si>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</si>
  <si>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</si>
  <si>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</si>
  <si>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</si>
  <si>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</si>
  <si>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</si>
  <si>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</si>
  <si>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</si>
  <si>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</si>
  <si>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</si>
  <si>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</si>
  <si>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</si>
  <si>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</si>
  <si>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</si>
  <si>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</si>
  <si>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</si>
  <si>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</si>
  <si>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</si>
  <si>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</si>
  <si>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</si>
  <si>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</si>
  <si>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</si>
  <si>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</si>
  <si>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</si>
  <si>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</si>
  <si>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</si>
  <si>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</si>
  <si>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</si>
  <si>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</si>
  <si>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</si>
  <si>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</si>
  <si>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</si>
  <si>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</si>
  <si>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</si>
  <si>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</si>
  <si>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</si>
  <si>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</si>
  <si>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</si>
  <si>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</si>
  <si>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</si>
  <si>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</si>
  <si>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</si>
  <si>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</si>
  <si>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</si>
  <si>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</si>
  <si>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</si>
  <si>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</si>
  <si>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</si>
  <si>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</si>
  <si>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</si>
  <si>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</si>
  <si>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</si>
  <si>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</si>
  <si>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</si>
  <si>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</si>
  <si>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</si>
  <si>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</si>
  <si>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</si>
  <si>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</si>
  <si>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</si>
  <si>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</si>
  <si>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</si>
  <si>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</si>
  <si>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</si>
  <si>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</si>
  <si>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</si>
  <si>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</si>
  <si>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</si>
  <si>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</si>
  <si>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</si>
  <si>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</si>
  <si>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</si>
  <si>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</si>
  <si>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</si>
  <si>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</si>
  <si>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</si>
  <si>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</si>
  <si>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</si>
  <si>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</si>
  <si>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</si>
  <si>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</si>
  <si>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</si>
  <si>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</si>
  <si>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</si>
  <si>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</si>
  <si>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</si>
  <si>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</si>
  <si>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</si>
  <si>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</si>
  <si>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</si>
  <si>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</si>
  <si>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</si>
  <si>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</si>
  <si>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</si>
  <si>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</si>
  <si>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</si>
  <si>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</si>
  <si>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</si>
  <si>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</si>
  <si>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</si>
  <si>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</si>
  <si>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</si>
  <si>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</si>
  <si>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</si>
  <si>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</si>
  <si>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</si>
  <si>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</si>
  <si>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</si>
  <si>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</si>
  <si>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</si>
  <si>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</si>
  <si>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</si>
  <si>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</si>
  <si>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</si>
  <si>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</si>
  <si>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</si>
  <si>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</si>
  <si>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</si>
  <si>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</si>
  <si>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</si>
  <si>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</si>
  <si>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</si>
  <si>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</si>
  <si>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</si>
  <si>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</si>
  <si>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</si>
  <si>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</si>
  <si>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</si>
  <si>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</si>
  <si>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</si>
  <si>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</si>
  <si>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</si>
  <si>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</si>
  <si>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</si>
  <si>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</si>
  <si>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</si>
  <si>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</si>
  <si>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</si>
  <si>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</si>
  <si>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</si>
  <si>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</si>
  <si>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</si>
  <si>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</si>
  <si>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</si>
  <si>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</si>
  <si>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</si>
  <si>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</si>
  <si>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</si>
  <si>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</si>
  <si>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</si>
  <si>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</si>
  <si>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</si>
  <si>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</si>
  <si>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</si>
  <si>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</si>
  <si>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</si>
  <si>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</si>
  <si>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</si>
  <si>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</si>
  <si>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</si>
  <si>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</si>
  <si>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</si>
  <si>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</si>
  <si>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</si>
  <si>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</si>
  <si>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</si>
  <si>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</si>
  <si>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</si>
  <si>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</si>
  <si>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</si>
  <si>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</si>
  <si>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</si>
  <si>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</si>
  <si>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</si>
  <si>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</si>
  <si>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</si>
  <si>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</si>
  <si>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</si>
  <si>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</si>
  <si>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</si>
  <si>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</si>
  <si>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</si>
  <si>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</si>
  <si>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</si>
  <si>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</si>
  <si>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</si>
  <si>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</si>
  <si>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</si>
  <si>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</si>
  <si>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</si>
  <si>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</si>
  <si>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</si>
  <si>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</si>
  <si>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</si>
  <si>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</si>
  <si>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</si>
  <si>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</si>
  <si>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</si>
  <si>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</si>
  <si>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</si>
  <si>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</si>
  <si>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</si>
  <si>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</si>
  <si>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</si>
  <si>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</si>
  <si>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</si>
  <si>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</si>
  <si>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</si>
  <si>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</si>
  <si>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</si>
  <si>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</si>
  <si>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</si>
  <si>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</si>
  <si>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</si>
  <si>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</si>
  <si>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</si>
  <si>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</si>
  <si>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</si>
  <si>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</si>
  <si>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</si>
  <si>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</si>
  <si>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</si>
  <si>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</si>
  <si>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</si>
  <si>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</si>
  <si>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</si>
  <si>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</si>
  <si>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</si>
  <si>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</si>
  <si>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</si>
  <si>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</si>
  <si>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</si>
  <si>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</si>
  <si>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</si>
  <si>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</si>
  <si>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</si>
  <si>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</si>
  <si>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</si>
  <si>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</si>
  <si>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</si>
  <si>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</si>
  <si>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</si>
  <si>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</si>
  <si>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</si>
  <si>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</si>
  <si>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</si>
  <si>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</si>
  <si>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</si>
  <si>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</si>
  <si>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</si>
  <si>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</si>
  <si>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</si>
  <si>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</si>
  <si>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</si>
  <si>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</si>
  <si>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</si>
  <si>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</si>
  <si>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</si>
  <si>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</si>
  <si>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</si>
  <si>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</si>
  <si>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</si>
  <si>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</si>
  <si>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</si>
  <si>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</si>
  <si>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</si>
  <si>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</si>
  <si>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</si>
  <si>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</si>
  <si>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</si>
  <si>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</si>
  <si>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</si>
  <si>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</si>
  <si>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</si>
  <si>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</si>
  <si>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</si>
  <si>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</si>
  <si>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</si>
  <si>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</si>
  <si>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</si>
  <si>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</si>
  <si>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</si>
  <si>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</si>
  <si>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</si>
  <si>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</si>
  <si>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</si>
  <si>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</si>
  <si>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</si>
  <si>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</si>
  <si>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</si>
  <si>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</si>
  <si>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</si>
  <si>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</si>
  <si>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</si>
  <si>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</si>
  <si>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</si>
  <si>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</si>
  <si>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</si>
  <si>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</si>
  <si>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</si>
  <si>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</si>
  <si>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</si>
  <si>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</si>
  <si>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</si>
  <si>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</si>
  <si>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</si>
  <si>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</si>
  <si>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</si>
  <si>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</si>
  <si>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</si>
  <si>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</si>
  <si>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</si>
  <si>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</si>
  <si>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</si>
  <si>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</si>
  <si>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</si>
  <si>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</si>
  <si>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</si>
  <si>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</si>
  <si>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</si>
  <si>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</si>
  <si>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</si>
  <si>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</si>
  <si>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</si>
  <si>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</si>
  <si>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</si>
  <si>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</si>
  <si>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</si>
  <si>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</si>
  <si>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</si>
  <si>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</si>
  <si>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</si>
  <si>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</si>
  <si>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</si>
  <si>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</si>
  <si>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</si>
  <si>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</si>
  <si>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</si>
  <si>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</si>
  <si>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</si>
  <si>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</si>
  <si>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</si>
  <si>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</si>
  <si>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</si>
  <si>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</si>
  <si>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</si>
  <si>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</si>
  <si>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</si>
  <si>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</si>
  <si>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</si>
  <si>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</si>
  <si>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</si>
  <si>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</si>
  <si>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</si>
  <si>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</si>
  <si>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</si>
  <si>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</si>
  <si>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</si>
  <si>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</si>
  <si>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</si>
  <si>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</si>
  <si>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</si>
  <si>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</si>
  <si>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</si>
  <si>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</si>
  <si>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</si>
  <si>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</si>
  <si>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</si>
  <si>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</si>
  <si>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</si>
  <si>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</si>
  <si>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</si>
  <si>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</si>
  <si>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</si>
  <si>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</si>
  <si>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</si>
  <si>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</si>
  <si>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</si>
  <si>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</si>
  <si>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</si>
  <si>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</si>
  <si>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</si>
  <si>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</si>
  <si>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</si>
  <si>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</si>
  <si>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</si>
  <si>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</si>
  <si>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</si>
  <si>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</si>
  <si>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</si>
  <si>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</si>
  <si>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</si>
  <si>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</si>
  <si>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</si>
  <si>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</si>
  <si>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</si>
  <si>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</si>
  <si>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</si>
  <si>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</si>
  <si>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</si>
  <si>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</si>
  <si>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</si>
  <si>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</si>
  <si>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</si>
  <si>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</si>
  <si>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</si>
  <si>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</si>
  <si>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</si>
  <si>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</si>
  <si>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</si>
  <si>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</si>
  <si>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</si>
  <si>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</si>
  <si>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</si>
  <si>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</si>
  <si>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</si>
  <si>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</si>
  <si>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</si>
  <si>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</si>
  <si>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</si>
  <si>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</si>
  <si>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</si>
  <si>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</si>
  <si>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</si>
  <si>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</si>
  <si>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</si>
  <si>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</si>
  <si>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</si>
  <si>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</si>
  <si>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</si>
  <si>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</si>
  <si>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</si>
  <si>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</si>
  <si>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</si>
  <si>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</si>
  <si>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</si>
  <si>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</si>
  <si>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</si>
  <si>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</si>
  <si>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</si>
  <si>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</si>
  <si>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</si>
  <si>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</si>
  <si>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</si>
  <si>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</si>
  <si>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</si>
  <si>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</si>
  <si>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</si>
  <si>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</si>
  <si>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</si>
  <si>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</si>
  <si>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</si>
  <si>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</si>
  <si>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</si>
  <si>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</si>
  <si>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</si>
  <si>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</si>
  <si>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</si>
  <si>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</si>
  <si>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</si>
  <si>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</si>
  <si>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</si>
  <si>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</si>
  <si>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</si>
  <si>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</si>
  <si>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</si>
  <si>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</si>
  <si>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</si>
  <si>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</si>
  <si>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</si>
  <si>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</si>
  <si>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</si>
  <si>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</si>
  <si>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</si>
  <si>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</si>
  <si>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</si>
  <si>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</si>
  <si>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</si>
  <si>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</si>
  <si>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</si>
  <si>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</si>
  <si>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</si>
  <si>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</si>
  <si>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</si>
  <si>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</si>
  <si>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</si>
  <si>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</si>
  <si>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</si>
  <si>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</si>
  <si>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</si>
  <si>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</si>
  <si>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</si>
  <si>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</si>
  <si>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</si>
  <si>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</si>
  <si>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</si>
  <si>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</si>
  <si>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</si>
  <si>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</si>
  <si>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</si>
  <si>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</si>
  <si>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</si>
  <si>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</si>
  <si>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</si>
  <si>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</si>
  <si>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</si>
  <si>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</si>
  <si>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</si>
  <si>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</si>
  <si>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</si>
  <si>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</si>
  <si>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</si>
  <si>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</si>
  <si>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</si>
  <si>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</si>
  <si>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</si>
  <si>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</si>
  <si>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</si>
  <si>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</si>
  <si>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</si>
  <si>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</si>
  <si>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</si>
  <si>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</si>
  <si>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</si>
  <si>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</si>
  <si>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</si>
  <si>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</si>
  <si>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</si>
  <si>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</si>
  <si>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</si>
  <si>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</si>
  <si>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</si>
  <si>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</si>
  <si>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</si>
  <si>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</si>
  <si>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</si>
  <si>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</si>
  <si>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</si>
  <si>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</si>
  <si>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</si>
  <si>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</si>
  <si>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</si>
  <si>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</si>
  <si>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</si>
  <si>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</si>
  <si>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</si>
  <si>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</si>
  <si>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</si>
  <si>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</si>
  <si>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</si>
  <si>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</si>
  <si>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</si>
  <si>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</si>
  <si>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</si>
  <si>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</si>
  <si>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</si>
  <si>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</si>
  <si>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</si>
  <si>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</si>
  <si>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</si>
  <si>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</si>
  <si>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</si>
  <si>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</si>
  <si>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</si>
  <si>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</si>
  <si>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</si>
  <si>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</si>
  <si>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</si>
  <si>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</si>
  <si>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</si>
  <si>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</si>
  <si>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</si>
  <si>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</si>
  <si>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</si>
  <si>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</si>
  <si>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</si>
  <si>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</si>
  <si>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</si>
  <si>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</si>
  <si>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</si>
  <si>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</si>
  <si>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</si>
  <si>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</si>
  <si>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</si>
  <si>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</si>
  <si>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</si>
  <si>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</si>
  <si>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</si>
  <si>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</si>
  <si>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</si>
  <si>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</si>
  <si>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</si>
  <si>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</si>
  <si>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</si>
  <si>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</si>
  <si>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</si>
  <si>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</si>
  <si>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</si>
  <si>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</si>
  <si>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</si>
  <si>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</si>
  <si>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</si>
  <si>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</si>
  <si>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</si>
  <si>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</si>
  <si>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</si>
  <si>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</si>
  <si>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</si>
  <si>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</si>
  <si>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</si>
  <si>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</si>
  <si>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</si>
  <si>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</si>
  <si>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</si>
  <si>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</si>
  <si>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</si>
  <si>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</si>
  <si>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</si>
  <si>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</si>
  <si>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</si>
  <si>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</si>
  <si>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</si>
  <si>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</si>
  <si>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</si>
  <si>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</si>
  <si>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</si>
  <si>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</si>
  <si>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</si>
  <si>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</si>
  <si>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</si>
  <si>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</si>
  <si>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</si>
  <si>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</si>
  <si>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</si>
  <si>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</si>
  <si>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</si>
  <si>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</si>
  <si>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</si>
  <si>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</si>
  <si>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</si>
  <si>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</si>
  <si>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</si>
  <si>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</si>
  <si>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</si>
  <si>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</si>
  <si>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</si>
  <si>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</si>
  <si>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</si>
  <si>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</si>
  <si>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</si>
  <si>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</si>
  <si>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</si>
  <si>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</si>
  <si>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</si>
  <si>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</si>
  <si>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</si>
  <si>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</si>
  <si>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</si>
  <si>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</si>
  <si>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</si>
  <si>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</si>
  <si>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</si>
  <si>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</si>
  <si>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</si>
  <si>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</si>
  <si>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</si>
  <si>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</si>
  <si>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</si>
  <si>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</si>
  <si>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</si>
  <si>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</si>
  <si>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</si>
  <si>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</si>
  <si>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</si>
  <si>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</si>
  <si>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</si>
  <si>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</si>
  <si>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</si>
  <si>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</si>
  <si>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</si>
  <si>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</si>
  <si>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</si>
  <si>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</si>
  <si>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</si>
  <si>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</si>
  <si>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</si>
  <si>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</si>
  <si>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</si>
  <si>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</si>
  <si>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</si>
  <si>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</si>
  <si>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</si>
  <si>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</si>
  <si>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</si>
  <si>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</si>
  <si>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</si>
  <si>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</si>
  <si>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</si>
  <si>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</si>
  <si>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</si>
  <si>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</si>
  <si>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</si>
  <si>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</si>
  <si>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</si>
  <si>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</si>
  <si>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</si>
  <si>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</si>
  <si>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</si>
  <si>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</si>
  <si>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</si>
  <si>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</si>
  <si>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</si>
  <si>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</si>
  <si>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</si>
  <si>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</si>
  <si>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</si>
  <si>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</si>
  <si>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</si>
  <si>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</si>
  <si>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</si>
  <si>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</si>
  <si>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</si>
  <si>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</si>
  <si>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</si>
  <si>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</si>
  <si>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</si>
  <si>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</si>
  <si>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</si>
  <si>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</si>
  <si>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</si>
  <si>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</si>
  <si>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</si>
  <si>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</si>
  <si>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</si>
  <si>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</si>
  <si>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</si>
  <si>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</si>
  <si>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</si>
  <si>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</si>
  <si>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</si>
  <si>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</si>
  <si>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</si>
  <si>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</si>
  <si>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</si>
  <si>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</si>
  <si>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</si>
  <si>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</si>
  <si>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</si>
  <si>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</si>
  <si>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</si>
  <si>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</si>
  <si>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</si>
  <si>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</si>
  <si>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</si>
  <si>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</si>
  <si>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</si>
  <si>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</si>
  <si>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</si>
  <si>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</si>
  <si>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</si>
  <si>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</si>
  <si>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</si>
  <si>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</si>
  <si>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</si>
  <si>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</si>
  <si>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</si>
  <si>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</si>
  <si>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</si>
  <si>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</si>
  <si>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</si>
  <si>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</si>
  <si>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</si>
  <si>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</si>
  <si>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</si>
  <si>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</si>
  <si>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</si>
  <si>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</si>
  <si>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</si>
  <si>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</si>
  <si>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</si>
  <si>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</si>
  <si>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</si>
  <si>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</si>
  <si>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</si>
  <si>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</si>
  <si>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</si>
  <si>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</si>
  <si>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</si>
  <si>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</si>
  <si>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</si>
  <si>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</si>
  <si>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</si>
  <si>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</si>
  <si>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</si>
  <si>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</si>
  <si>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</si>
  <si>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</si>
  <si>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</si>
  <si>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</si>
  <si>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</si>
  <si>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</si>
  <si>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</si>
  <si>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</si>
  <si>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</si>
  <si>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</si>
  <si>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</si>
  <si>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</si>
  <si>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</si>
  <si>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</si>
  <si>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</si>
  <si>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</si>
  <si>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</si>
  <si>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</si>
  <si>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</si>
  <si>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</si>
  <si>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</si>
  <si>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</si>
  <si>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</si>
  <si>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</si>
  <si>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</si>
  <si>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</si>
  <si>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</si>
  <si>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</si>
  <si>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</si>
  <si>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</si>
  <si>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</si>
  <si>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</si>
  <si>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</si>
  <si>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</si>
  <si>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</si>
  <si>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</si>
  <si>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</si>
  <si>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</si>
  <si>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</si>
  <si>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</si>
  <si>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</si>
  <si>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</si>
  <si>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</si>
  <si>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</si>
  <si>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</si>
  <si>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</si>
  <si>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</si>
  <si>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</si>
  <si>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</si>
  <si>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</si>
  <si>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</si>
  <si>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</si>
  <si>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</si>
  <si>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</si>
  <si>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</si>
  <si>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</si>
  <si>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</si>
  <si>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</si>
  <si>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</si>
  <si>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</si>
  <si>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</si>
  <si>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</si>
  <si>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</si>
  <si>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</si>
  <si>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</si>
  <si>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</si>
  <si>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</si>
  <si>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</si>
  <si>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</si>
  <si>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</si>
  <si>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</si>
  <si>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</si>
  <si>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</si>
  <si>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</si>
  <si>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</si>
  <si>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</si>
  <si>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</si>
  <si>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</si>
  <si>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</si>
  <si>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</si>
  <si>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</si>
  <si>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</si>
  <si>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</si>
  <si>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</si>
  <si>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</si>
  <si>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</si>
  <si>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</si>
  <si>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</si>
  <si>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</si>
  <si>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</si>
  <si>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</si>
  <si>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</si>
  <si>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</si>
  <si>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</si>
  <si>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</si>
  <si>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</si>
  <si>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</si>
  <si>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</si>
  <si>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</si>
  <si>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</si>
  <si>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</si>
  <si>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</si>
  <si>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</si>
  <si>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</si>
  <si>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</si>
  <si>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</si>
  <si>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</si>
  <si>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</si>
  <si>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</si>
  <si>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</si>
  <si>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</si>
  <si>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</si>
  <si>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</si>
  <si>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</si>
  <si>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</si>
  <si>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</si>
  <si>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</si>
  <si>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</si>
  <si>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</si>
  <si>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</si>
  <si>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</si>
  <si>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</si>
  <si>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</si>
  <si>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</si>
  <si>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</si>
  <si>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</si>
  <si>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</si>
  <si>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</si>
  <si>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</si>
  <si>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</si>
  <si>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</si>
  <si>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</si>
  <si>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</si>
  <si>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</si>
  <si>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</si>
  <si>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</si>
  <si>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</si>
  <si>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</si>
  <si>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</si>
  <si>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</si>
  <si>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</si>
  <si>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</si>
  <si>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</si>
  <si>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</si>
  <si>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</si>
  <si>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</si>
  <si>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</si>
  <si>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</si>
  <si>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</si>
  <si>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</si>
  <si>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</si>
  <si>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</si>
  <si>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</si>
  <si>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</si>
  <si>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</si>
  <si>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</si>
  <si>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</si>
  <si>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</si>
  <si>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</si>
  <si>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</si>
  <si>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</si>
  <si>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</si>
  <si>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</si>
  <si>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</si>
  <si>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</si>
  <si>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</si>
  <si>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</si>
  <si>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</si>
  <si>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</si>
  <si>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</si>
  <si>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</si>
  <si>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</si>
  <si>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</si>
  <si>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</si>
  <si>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</si>
  <si>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</si>
  <si>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</si>
  <si>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</si>
  <si>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</si>
  <si>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</si>
  <si>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</si>
  <si>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</si>
  <si>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</si>
  <si>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</si>
  <si>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</si>
  <si>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</si>
  <si>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</si>
  <si>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</si>
  <si>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</si>
  <si>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</si>
  <si>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</si>
  <si>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</si>
  <si>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</si>
  <si>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</si>
  <si>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</si>
  <si>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</si>
  <si>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</si>
  <si>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</si>
  <si>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</si>
  <si>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</si>
  <si>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</si>
  <si>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</si>
  <si>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</si>
  <si>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</si>
  <si>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</si>
  <si>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</si>
  <si>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</si>
  <si>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</si>
  <si>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</si>
  <si>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</si>
  <si>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</si>
  <si>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</si>
  <si>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</si>
  <si>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</si>
  <si>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</si>
  <si>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</si>
  <si>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</si>
  <si>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</si>
  <si>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</si>
  <si>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</si>
  <si>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</si>
  <si>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</si>
  <si>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</si>
  <si>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</si>
  <si>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</si>
  <si>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</si>
  <si>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</si>
  <si>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</si>
  <si>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</si>
  <si>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</si>
  <si>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</si>
  <si>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</si>
  <si>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</si>
  <si>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</si>
  <si>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</si>
  <si>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</si>
  <si>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</si>
  <si>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</si>
  <si>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</si>
  <si>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</si>
  <si>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</si>
  <si>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</si>
  <si>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</si>
  <si>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</si>
  <si>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</si>
  <si>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</si>
  <si>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</si>
  <si>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</si>
  <si>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</si>
  <si>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</si>
  <si>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</si>
  <si>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</si>
  <si>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</si>
  <si>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</si>
  <si>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</si>
  <si>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</si>
  <si>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</si>
  <si>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</si>
  <si>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</si>
  <si>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</si>
  <si>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</si>
  <si>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</si>
  <si>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</si>
  <si>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</si>
  <si>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</si>
  <si>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</si>
  <si>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</si>
  <si>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</si>
  <si>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</si>
  <si>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</si>
  <si>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</si>
  <si>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</si>
  <si>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</si>
  <si>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</si>
  <si>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</si>
  <si>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</si>
  <si>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</si>
  <si>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</si>
  <si>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</si>
  <si>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</si>
  <si>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</si>
  <si>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</si>
  <si>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</si>
  <si>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</si>
  <si>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</si>
  <si>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</si>
  <si>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</si>
  <si>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</si>
  <si>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</si>
  <si>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</si>
  <si>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</si>
  <si>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</si>
  <si>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</si>
  <si>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</si>
  <si>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</si>
  <si>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</si>
  <si>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</si>
  <si>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</si>
  <si>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</si>
  <si>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</si>
  <si>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</si>
  <si>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</si>
  <si>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</si>
  <si>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</si>
  <si>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</si>
  <si>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</si>
  <si>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</si>
  <si>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</si>
  <si>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</si>
  <si>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</si>
  <si>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</si>
  <si>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</si>
  <si>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</si>
  <si>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</si>
  <si>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</si>
  <si>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</si>
  <si>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</si>
  <si>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</si>
  <si>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</si>
  <si>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</si>
  <si>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</si>
  <si>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</si>
  <si>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</si>
  <si>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</si>
  <si>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</si>
  <si>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</si>
  <si>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</si>
  <si>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</si>
  <si>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</si>
  <si>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</si>
  <si>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</si>
  <si>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</si>
  <si>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</si>
  <si>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</si>
  <si>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</si>
  <si>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</si>
  <si>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</si>
  <si>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</si>
  <si>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</si>
  <si>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</si>
  <si>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</si>
  <si>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</si>
  <si>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</si>
  <si>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</si>
  <si>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</si>
  <si>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</si>
  <si>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</si>
  <si>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</si>
  <si>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</si>
  <si>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</si>
  <si>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</si>
  <si>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</si>
  <si>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</si>
  <si>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</si>
  <si>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</si>
  <si>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</si>
  <si>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</si>
  <si>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</si>
  <si>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</si>
  <si>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</si>
  <si>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</si>
  <si>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</si>
  <si>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</si>
  <si>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</si>
  <si>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</si>
  <si>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</si>
  <si>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</si>
  <si>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</si>
  <si>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</si>
  <si>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</si>
  <si>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</si>
  <si>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</si>
  <si>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</si>
  <si>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</si>
  <si>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</si>
  <si>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</si>
  <si>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</si>
  <si>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</si>
  <si>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</si>
  <si>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</si>
  <si>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</si>
  <si>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</si>
  <si>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</si>
  <si>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</si>
  <si>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</si>
  <si>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</si>
  <si>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</si>
  <si>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</si>
  <si>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</si>
  <si>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</si>
  <si>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</si>
  <si>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</si>
  <si>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</si>
  <si>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</si>
  <si>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</si>
  <si>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</si>
  <si>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</si>
  <si>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</si>
  <si>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</si>
  <si>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</si>
  <si>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</si>
  <si>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</si>
  <si>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</si>
  <si>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</si>
  <si>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</si>
  <si>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</si>
  <si>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</si>
  <si>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</si>
  <si>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</si>
  <si>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</si>
  <si>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</si>
  <si>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</si>
  <si>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</si>
  <si>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</si>
  <si>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</si>
  <si>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</si>
  <si>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</si>
  <si>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</si>
  <si>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</si>
  <si>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</si>
  <si>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</si>
  <si>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</si>
  <si>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</si>
  <si>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</si>
  <si>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</si>
  <si>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</si>
  <si>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</si>
  <si>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</si>
  <si>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</si>
  <si>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</si>
  <si>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</si>
  <si>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</si>
  <si>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</si>
  <si>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</si>
  <si>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</si>
  <si>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</si>
  <si>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</si>
  <si>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</si>
  <si>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</si>
  <si>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</si>
  <si>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</si>
  <si>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</si>
  <si>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</si>
  <si>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</si>
  <si>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</si>
  <si>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</si>
  <si>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</si>
  <si>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</si>
  <si>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</si>
  <si>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</si>
  <si>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</si>
  <si>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</si>
  <si>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</si>
  <si>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</si>
  <si>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</si>
  <si>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</si>
  <si>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</si>
  <si>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</si>
  <si>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</si>
  <si>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</si>
  <si>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</si>
  <si>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</si>
  <si>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</si>
  <si>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</si>
  <si>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</si>
  <si>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</si>
  <si>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</si>
  <si>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</si>
  <si>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</si>
  <si>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</si>
  <si>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</si>
  <si>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</si>
  <si>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</si>
  <si>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</si>
  <si>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</si>
  <si>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</si>
  <si>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</si>
  <si>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</si>
  <si>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</si>
  <si>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</si>
  <si>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</si>
  <si>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</si>
  <si>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</si>
  <si>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</si>
  <si>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</si>
  <si>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</si>
  <si>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</si>
  <si>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</si>
  <si>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</si>
  <si>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</si>
  <si>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</si>
  <si>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</si>
  <si>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</si>
  <si>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</si>
  <si>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</si>
  <si>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</si>
  <si>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</si>
  <si>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</si>
  <si>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</si>
  <si>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</si>
  <si>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</si>
  <si>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</si>
  <si>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</si>
  <si>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</si>
  <si>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</si>
  <si>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</si>
  <si>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</si>
  <si>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</si>
  <si>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</si>
  <si>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</si>
  <si>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</si>
  <si>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</si>
  <si>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</si>
  <si>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</si>
  <si>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</si>
  <si>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</si>
  <si>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</si>
  <si>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</si>
  <si>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</si>
  <si>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</si>
  <si>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</si>
  <si>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</si>
  <si>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</si>
  <si>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</si>
  <si>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</si>
  <si>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</si>
  <si>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</si>
  <si>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</si>
  <si>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</si>
  <si>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</si>
  <si>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</si>
  <si>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</si>
  <si>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</si>
  <si>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</si>
  <si>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</si>
  <si>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</si>
  <si>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</si>
  <si>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</si>
  <si>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</si>
  <si>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</si>
  <si>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</si>
  <si>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</si>
  <si>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</si>
  <si>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</si>
  <si>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</si>
  <si>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</si>
  <si>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</si>
  <si>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</si>
  <si>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</si>
  <si>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</si>
  <si>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</si>
  <si>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</si>
  <si>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</si>
  <si>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</si>
  <si>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</si>
  <si>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</si>
  <si>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</si>
  <si>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</si>
  <si>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</si>
  <si>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</si>
  <si>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</si>
  <si>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</si>
  <si>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</si>
  <si>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</si>
  <si>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</si>
  <si>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</si>
  <si>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</si>
  <si>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</si>
  <si>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</si>
  <si>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</si>
  <si>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</si>
  <si>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</si>
  <si>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</si>
  <si>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</si>
  <si>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</si>
  <si>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</si>
  <si>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</si>
  <si>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</si>
  <si>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</si>
  <si>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</si>
  <si>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</si>
  <si>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</si>
  <si>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</si>
  <si>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</si>
  <si>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</si>
  <si>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</si>
  <si>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</si>
  <si>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</si>
  <si>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</si>
  <si>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</si>
  <si>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</si>
  <si>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</si>
  <si>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</si>
  <si>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</si>
  <si>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</si>
  <si>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</si>
  <si>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</si>
  <si>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</si>
  <si>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</si>
  <si>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</si>
  <si>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</si>
  <si>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</si>
  <si>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</si>
  <si>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</si>
  <si>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</si>
  <si>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</si>
  <si>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</si>
  <si>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</si>
  <si>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</si>
  <si>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</si>
  <si>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</si>
  <si>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</si>
  <si>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</si>
  <si>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</si>
  <si>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</si>
  <si>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</si>
  <si>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</si>
  <si>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</si>
  <si>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</si>
  <si>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</si>
  <si>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</si>
  <si>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</si>
  <si>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</si>
  <si>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</si>
  <si>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</si>
  <si>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</si>
  <si>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</si>
  <si>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</si>
  <si>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</si>
  <si>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</si>
  <si>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</si>
  <si>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</si>
  <si>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</si>
  <si>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</si>
  <si>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</si>
  <si>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</si>
  <si>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</si>
  <si>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</si>
  <si>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</si>
  <si>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</si>
  <si>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</si>
  <si>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</si>
  <si>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</si>
  <si>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</si>
  <si>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</si>
  <si>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</si>
  <si>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</si>
  <si>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</si>
  <si>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</si>
  <si>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</si>
  <si>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</si>
  <si>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</si>
  <si>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</si>
  <si>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</si>
  <si>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</si>
  <si>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</si>
  <si>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</si>
  <si>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</si>
  <si>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</si>
  <si>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</si>
  <si>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</si>
  <si>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</si>
  <si>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</si>
  <si>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</si>
  <si>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</si>
  <si>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</si>
  <si>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</si>
  <si>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</si>
  <si>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</si>
  <si>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</si>
  <si>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</si>
  <si>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</si>
  <si>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</si>
  <si>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</si>
  <si>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</si>
  <si>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</si>
  <si>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</si>
  <si>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</si>
  <si>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</si>
  <si>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</si>
  <si>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</si>
  <si>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</si>
  <si>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</si>
  <si>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</si>
  <si>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</si>
  <si>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</si>
  <si>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</si>
  <si>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</si>
  <si>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</si>
  <si>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</si>
  <si>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</si>
  <si>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</si>
  <si>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</si>
  <si>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</si>
  <si>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</si>
  <si>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</si>
  <si>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</si>
  <si>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</si>
  <si>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</si>
  <si>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</si>
  <si>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</si>
  <si>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</si>
  <si>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</si>
  <si>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</si>
  <si>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</si>
  <si>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</si>
  <si>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</si>
  <si>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</si>
  <si>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</si>
  <si>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</si>
  <si>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</si>
  <si>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</si>
  <si>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</si>
  <si>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</si>
  <si>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</si>
  <si>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</si>
  <si>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</si>
  <si>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</si>
  <si>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</si>
  <si>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</si>
  <si>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</si>
  <si>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</si>
  <si>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</si>
  <si>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</si>
  <si>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</si>
  <si>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</si>
  <si>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</si>
  <si>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</si>
  <si>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</si>
  <si>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</si>
  <si>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</si>
  <si>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</si>
  <si>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</si>
  <si>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</si>
  <si>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</si>
  <si>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</si>
  <si>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</si>
  <si>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</si>
  <si>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</si>
  <si>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</si>
  <si>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</si>
  <si>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</si>
  <si>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</si>
  <si>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</si>
  <si>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</si>
  <si>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</si>
  <si>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</si>
  <si>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</si>
  <si>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</si>
  <si>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</si>
  <si>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</si>
  <si>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</si>
  <si>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</si>
  <si>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</si>
  <si>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</si>
  <si>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</si>
  <si>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</si>
  <si>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</si>
  <si>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</si>
  <si>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</si>
  <si>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</si>
  <si>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</si>
  <si>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</si>
  <si>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</si>
  <si>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</si>
  <si>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</si>
  <si>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</si>
  <si>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</si>
  <si>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</si>
  <si>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</si>
  <si>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</si>
  <si>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</si>
  <si>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</si>
  <si>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</si>
  <si>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</si>
  <si>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</si>
  <si>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</si>
  <si>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</si>
  <si>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</si>
  <si>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</si>
  <si>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</si>
  <si>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</si>
  <si>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</si>
  <si>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</si>
  <si>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</si>
  <si>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</si>
  <si>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</si>
  <si>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</si>
  <si>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</si>
  <si>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</si>
  <si>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</si>
  <si>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</si>
  <si>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</si>
  <si>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</si>
  <si>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</si>
  <si>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</si>
  <si>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</si>
  <si>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</si>
  <si>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</si>
  <si>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</si>
  <si>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</si>
  <si>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</si>
  <si>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</si>
  <si>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</si>
  <si>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</si>
  <si>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</si>
  <si>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</si>
  <si>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</si>
  <si>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</si>
  <si>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</si>
  <si>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</si>
  <si>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</si>
  <si>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</si>
  <si>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</si>
  <si>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</si>
  <si>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</si>
  <si>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</si>
  <si>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</si>
  <si>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</si>
  <si>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</si>
  <si>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</si>
  <si>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</si>
  <si>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</si>
  <si>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</si>
  <si>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</si>
  <si>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</si>
  <si>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</si>
  <si>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</si>
  <si>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</si>
  <si>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</si>
  <si>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</si>
  <si>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</si>
  <si>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</si>
  <si>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</si>
  <si>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</si>
  <si>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</si>
  <si>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</si>
  <si>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</si>
  <si>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</si>
  <si>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</si>
  <si>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</si>
  <si>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</si>
  <si>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</si>
  <si>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</si>
  <si>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</si>
  <si>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</si>
  <si>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</si>
  <si>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</si>
  <si>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</si>
  <si>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</si>
  <si>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</si>
  <si>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</si>
  <si>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</si>
  <si>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</si>
  <si>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</si>
  <si>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</si>
  <si>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</si>
  <si>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</si>
  <si>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</si>
  <si>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</si>
  <si>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</si>
  <si>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</si>
  <si>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</si>
  <si>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</si>
  <si>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</si>
  <si>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</si>
  <si>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</si>
  <si>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</si>
  <si>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</si>
  <si>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</si>
  <si>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</si>
  <si>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</si>
  <si>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</si>
  <si>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</si>
  <si>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</si>
  <si>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</si>
  <si>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</si>
  <si>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</si>
  <si>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</si>
  <si>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</si>
  <si>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</si>
  <si>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</si>
  <si>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</si>
  <si>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</si>
  <si>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</si>
  <si>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</si>
  <si>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</si>
  <si>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</si>
  <si>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</si>
  <si>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</si>
  <si>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</si>
  <si>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</si>
  <si>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</si>
  <si>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</si>
  <si>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</si>
  <si>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</si>
  <si>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</si>
  <si>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</si>
  <si>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</si>
  <si>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</si>
  <si>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</si>
  <si>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</si>
  <si>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</si>
  <si>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</si>
  <si>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</si>
  <si>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</si>
  <si>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</si>
  <si>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</si>
  <si>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</si>
  <si>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</si>
  <si>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</si>
  <si>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</si>
  <si>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</si>
  <si>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</si>
  <si>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</si>
  <si>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</si>
  <si>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</si>
  <si>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</si>
  <si>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</si>
  <si>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</si>
  <si>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</si>
  <si>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</si>
  <si>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</si>
  <si>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</si>
  <si>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</si>
  <si>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</si>
  <si>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</si>
  <si>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</si>
  <si>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</si>
  <si>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</si>
  <si>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</si>
  <si>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</si>
  <si>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</si>
  <si>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</si>
  <si>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</si>
  <si>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</si>
  <si>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</si>
  <si>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</si>
  <si>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</si>
  <si>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</si>
  <si>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</si>
  <si>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</si>
  <si>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</si>
  <si>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</si>
  <si>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</si>
  <si>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</si>
  <si>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</si>
  <si>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</si>
  <si>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</si>
  <si>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</si>
  <si>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</si>
  <si>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</si>
  <si>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</si>
  <si>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</si>
  <si>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</si>
  <si>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</si>
  <si>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</si>
  <si>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</si>
  <si>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</si>
  <si>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</si>
  <si>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</si>
  <si>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</si>
  <si>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</si>
  <si>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</si>
  <si>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</si>
  <si>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</si>
  <si>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</si>
  <si>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</si>
  <si>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</si>
  <si>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</si>
  <si>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</si>
  <si>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</si>
  <si>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</si>
  <si>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</si>
  <si>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</si>
  <si>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</si>
  <si>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</si>
  <si>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</si>
  <si>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</si>
  <si>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</si>
  <si>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</si>
  <si>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</si>
  <si>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</si>
  <si>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</si>
  <si>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</si>
  <si>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</si>
  <si>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</si>
  <si>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</si>
  <si>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</si>
  <si>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</si>
  <si>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</si>
  <si>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</si>
  <si>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</si>
  <si>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</si>
  <si>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</si>
  <si>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</si>
  <si>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</si>
  <si>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</si>
  <si>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</si>
  <si>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</si>
  <si>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</si>
  <si>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</si>
  <si>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</si>
  <si>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</si>
  <si>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</si>
  <si>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</si>
  <si>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</si>
  <si>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</si>
  <si>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</si>
  <si>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</si>
  <si>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</si>
  <si>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</si>
  <si>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</si>
  <si>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</si>
  <si>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</si>
  <si>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</si>
  <si>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</si>
  <si>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</si>
  <si>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</si>
  <si>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</si>
  <si>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</si>
  <si>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</si>
  <si>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</si>
  <si>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</si>
  <si>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</si>
  <si>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</si>
  <si>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</si>
  <si>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</si>
  <si>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</si>
  <si>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</si>
  <si>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</si>
  <si>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</si>
  <si>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</si>
  <si>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</si>
  <si>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</si>
  <si>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</si>
  <si>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</si>
  <si>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</si>
  <si>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</si>
  <si>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</si>
  <si>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</si>
  <si>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</si>
  <si>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</si>
  <si>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</si>
  <si>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</si>
  <si>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</si>
  <si>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</si>
  <si>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</si>
  <si>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</si>
  <si>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</si>
  <si>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</si>
  <si>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</si>
  <si>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</si>
  <si>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</si>
  <si>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</si>
  <si>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</si>
  <si>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</si>
  <si>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</si>
  <si>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</si>
  <si>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</si>
  <si>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</si>
  <si>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</si>
  <si>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</si>
  <si>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</si>
  <si>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</si>
  <si>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</si>
  <si>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</si>
  <si>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</si>
  <si>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</si>
  <si>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</si>
  <si>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</si>
  <si>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</si>
  <si>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</si>
  <si>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</si>
  <si>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</si>
  <si>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</si>
  <si>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</si>
  <si>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</si>
  <si>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</si>
  <si>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</si>
  <si>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</si>
  <si>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</si>
  <si>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</si>
  <si>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</si>
  <si>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</si>
  <si>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</si>
  <si>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</si>
  <si>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</si>
  <si>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</si>
  <si>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</si>
  <si>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</si>
  <si>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</si>
  <si>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</si>
  <si>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</si>
  <si>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</si>
  <si>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</si>
  <si>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</si>
  <si>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</si>
  <si>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</si>
  <si>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</si>
  <si>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</si>
  <si>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</si>
  <si>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</si>
  <si>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</si>
  <si>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</si>
  <si>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</si>
  <si>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</si>
  <si>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</si>
  <si>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</si>
  <si>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</si>
  <si>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</si>
  <si>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</si>
  <si>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</si>
  <si>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</si>
  <si>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</si>
  <si>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</si>
  <si>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</si>
  <si>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</si>
  <si>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</si>
  <si>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</si>
  <si>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</si>
  <si>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</si>
  <si>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</si>
  <si>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</si>
  <si>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</si>
  <si>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</si>
  <si>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</si>
  <si>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</si>
  <si>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</si>
  <si>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</si>
  <si>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</si>
  <si>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</si>
  <si>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</si>
  <si>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</si>
  <si>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</si>
  <si>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</si>
  <si>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</si>
  <si>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</si>
  <si>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</si>
  <si>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</si>
  <si>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</si>
  <si>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</si>
  <si>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</si>
  <si>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</si>
  <si>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</si>
  <si>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</si>
  <si>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</si>
  <si>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</si>
  <si>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</si>
  <si>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</si>
  <si>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</si>
  <si>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</si>
  <si>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</si>
  <si>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</si>
  <si>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</si>
  <si>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</si>
  <si>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</si>
  <si>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</si>
  <si>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</si>
  <si>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</si>
  <si>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</si>
  <si>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</si>
  <si>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</si>
  <si>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</si>
  <si>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</si>
  <si>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</si>
  <si>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</si>
  <si>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</si>
  <si>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</si>
  <si>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</si>
  <si>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</si>
  <si>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</si>
  <si>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</si>
  <si>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</si>
  <si>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</si>
  <si>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</si>
  <si>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</si>
  <si>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</si>
  <si>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</si>
  <si>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</si>
  <si>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</si>
  <si>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</si>
  <si>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</si>
  <si>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</si>
  <si>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</si>
  <si>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</si>
  <si>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</si>
  <si>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</si>
  <si>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</si>
  <si>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</si>
  <si>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</si>
  <si>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</si>
  <si>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</si>
  <si>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</si>
  <si>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</si>
  <si>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</si>
  <si>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</si>
  <si>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</si>
  <si>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</si>
  <si>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</si>
  <si>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</si>
  <si>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</si>
  <si>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</si>
  <si>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</si>
  <si>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</si>
  <si>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</si>
  <si>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</si>
  <si>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</si>
  <si>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</si>
  <si>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</si>
  <si>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</si>
  <si>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</si>
  <si>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</si>
  <si>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</si>
  <si>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</si>
  <si>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</si>
  <si>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</si>
  <si>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</si>
  <si>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</si>
  <si>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</si>
  <si>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</si>
  <si>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</si>
  <si>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</si>
  <si>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</si>
  <si>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</si>
  <si>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</si>
  <si>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</si>
  <si>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</si>
  <si>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</si>
  <si>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</si>
  <si>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</si>
  <si>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</si>
  <si>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</si>
  <si>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</si>
  <si>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</si>
  <si>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</si>
  <si>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</si>
  <si>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</si>
  <si>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</si>
  <si>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</si>
  <si>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</si>
  <si>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</si>
  <si>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</si>
  <si>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</si>
  <si>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</si>
  <si>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</si>
  <si>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</si>
  <si>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</si>
  <si>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</si>
  <si>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</si>
  <si>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</si>
  <si>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</si>
  <si>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</si>
  <si>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</si>
  <si>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</si>
  <si>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</si>
  <si>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</si>
  <si>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</si>
  <si>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</si>
  <si>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</si>
  <si>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</si>
  <si>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</si>
  <si>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</si>
  <si>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</si>
  <si>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</si>
  <si>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</si>
  <si>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</si>
  <si>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</si>
  <si>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</si>
  <si>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</si>
  <si>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</si>
  <si>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</si>
  <si>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</si>
  <si>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</si>
  <si>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</si>
  <si>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</si>
  <si>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</si>
  <si>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</si>
  <si>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</si>
  <si>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</si>
  <si>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</si>
  <si>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</si>
  <si>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</si>
  <si>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</si>
  <si>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</si>
  <si>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</si>
  <si>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</si>
  <si>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</si>
  <si>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</si>
  <si>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</si>
  <si>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</si>
  <si>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</si>
  <si>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</si>
  <si>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</si>
  <si>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</si>
  <si>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</si>
  <si>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</si>
  <si>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</si>
  <si>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</si>
  <si>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</si>
  <si>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</si>
  <si>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</si>
  <si>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</si>
  <si>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</si>
  <si>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</si>
  <si>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</si>
  <si>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</si>
  <si>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</si>
  <si>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</si>
  <si>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</si>
  <si>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</si>
  <si>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</si>
  <si>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</si>
  <si>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</si>
  <si>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</si>
  <si>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</si>
  <si>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</si>
  <si>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</si>
  <si>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</si>
  <si>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</si>
  <si>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</si>
  <si>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</si>
  <si>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</si>
  <si>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</si>
  <si>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</si>
  <si>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</si>
  <si>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</si>
  <si>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</si>
  <si>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</si>
  <si>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</si>
  <si>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</si>
  <si>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</si>
  <si>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</si>
  <si>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</si>
  <si>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</si>
  <si>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</si>
  <si>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</si>
  <si>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</si>
  <si>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</si>
  <si>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</si>
  <si>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</si>
  <si>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</si>
  <si>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</si>
  <si>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</si>
  <si>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</si>
  <si>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</si>
  <si>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</si>
  <si>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</si>
  <si>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</si>
  <si>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</si>
  <si>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</si>
  <si>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</si>
  <si>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</si>
  <si>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</si>
  <si>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</si>
  <si>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</si>
  <si>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</si>
  <si>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</si>
  <si>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</si>
  <si>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</si>
  <si>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</si>
  <si>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</si>
  <si>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</si>
  <si>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</si>
  <si>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</si>
  <si>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</si>
  <si>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</si>
  <si>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</si>
  <si>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</si>
  <si>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</si>
  <si>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</si>
  <si>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</si>
  <si>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</si>
  <si>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</si>
  <si>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</si>
  <si>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</si>
  <si>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</si>
  <si>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</si>
  <si>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</si>
  <si>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</si>
  <si>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</si>
  <si>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</si>
  <si>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</si>
  <si>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</si>
  <si>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</si>
  <si>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</si>
  <si>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</si>
  <si>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</si>
  <si>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</si>
  <si>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</si>
  <si>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</si>
  <si>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</si>
  <si>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</si>
  <si>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</si>
  <si>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</si>
  <si>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</si>
  <si>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</si>
  <si>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</si>
  <si>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</si>
  <si>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</si>
  <si>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</si>
  <si>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</si>
  <si>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</si>
  <si>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</si>
  <si>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</si>
  <si>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</si>
  <si>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</si>
  <si>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</si>
  <si>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</si>
  <si>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</si>
  <si>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</si>
  <si>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</si>
  <si>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</si>
  <si>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</si>
  <si>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</si>
  <si>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</si>
  <si>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</si>
  <si>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</si>
  <si>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</si>
  <si>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</si>
  <si>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</si>
  <si>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</si>
  <si>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</si>
  <si>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</si>
  <si>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</si>
  <si>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</si>
  <si>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</si>
  <si>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</si>
  <si>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</si>
  <si>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</si>
  <si>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</si>
  <si>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</si>
  <si>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</si>
  <si>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</si>
  <si>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</si>
  <si>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</si>
  <si>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</si>
  <si>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</si>
  <si>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</si>
  <si>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</si>
  <si>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</si>
  <si>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</si>
  <si>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</si>
  <si>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</si>
  <si>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</si>
  <si>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</si>
  <si>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</si>
  <si>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</si>
  <si>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</si>
  <si>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</si>
  <si>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</si>
  <si>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</si>
  <si>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</si>
  <si>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</si>
  <si>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</si>
  <si>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</si>
  <si>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</si>
  <si>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</si>
  <si>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</si>
  <si>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</si>
  <si>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</si>
  <si>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</si>
  <si>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</si>
  <si>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</si>
  <si>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</si>
  <si>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</si>
  <si>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</si>
  <si>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</si>
  <si>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</si>
  <si>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</si>
  <si>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</si>
  <si>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</si>
  <si>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</si>
  <si>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</si>
  <si>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</si>
  <si>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</si>
  <si>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</si>
  <si>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</si>
  <si>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</si>
  <si>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</si>
  <si>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</si>
  <si>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</si>
  <si>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</si>
  <si>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</si>
  <si>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</si>
  <si>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</si>
  <si>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</si>
  <si>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</si>
  <si>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</si>
  <si>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</si>
  <si>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</si>
  <si>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</si>
  <si>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</si>
  <si>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</si>
  <si>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</si>
  <si>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</si>
  <si>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</si>
  <si>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</si>
  <si>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</si>
  <si>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</si>
  <si>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</si>
  <si>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</si>
  <si>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</si>
  <si>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</si>
  <si>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</si>
  <si>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</si>
  <si>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</si>
  <si>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</si>
  <si>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</si>
  <si>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</si>
  <si>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</si>
  <si>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</si>
  <si>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</si>
  <si>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</si>
  <si>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</si>
  <si>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</si>
  <si>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</si>
  <si>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</si>
  <si>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</si>
  <si>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</si>
  <si>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</si>
  <si>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</si>
  <si>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</si>
  <si>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</si>
  <si>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</si>
  <si>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</si>
  <si>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</si>
  <si>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</si>
  <si>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</si>
  <si>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</si>
  <si>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</si>
  <si>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</si>
  <si>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</si>
  <si>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</si>
  <si>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</si>
  <si>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</si>
  <si>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</si>
  <si>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</si>
  <si>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</si>
  <si>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</si>
  <si>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</si>
  <si>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</si>
  <si>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</si>
  <si>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</si>
  <si>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</si>
  <si>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</si>
  <si>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</si>
  <si>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</si>
  <si>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</si>
  <si>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</si>
  <si>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</si>
  <si>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</si>
  <si>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</si>
  <si>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</si>
  <si>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</si>
  <si>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</si>
  <si>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</si>
  <si>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</si>
  <si>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</si>
  <si>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</si>
  <si>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</si>
  <si>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</si>
  <si>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</si>
  <si>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</si>
  <si>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</si>
  <si>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</si>
  <si>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</si>
  <si>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</si>
  <si>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</si>
  <si>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</si>
  <si>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</si>
  <si>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</si>
  <si>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</si>
  <si>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</si>
  <si>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</si>
  <si>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</si>
  <si>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</si>
  <si>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</si>
  <si>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</si>
  <si>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</si>
  <si>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</si>
  <si>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</si>
  <si>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</si>
  <si>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</si>
  <si>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</si>
  <si>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</si>
  <si>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</si>
  <si>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</si>
  <si>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</si>
  <si>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</si>
  <si>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</si>
  <si>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</si>
  <si>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</si>
  <si>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</si>
  <si>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</si>
  <si>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</si>
  <si>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</si>
  <si>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</si>
  <si>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</si>
  <si>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</si>
  <si>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</si>
  <si>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</si>
  <si>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</si>
  <si>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</si>
  <si>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</si>
  <si>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</si>
  <si>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</si>
  <si>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</si>
  <si>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</si>
  <si>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</si>
  <si>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</si>
  <si>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</si>
  <si>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</si>
  <si>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</si>
  <si>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</si>
  <si>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</si>
  <si>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</si>
  <si>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</si>
  <si>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</si>
  <si>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</si>
  <si>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</si>
  <si>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</si>
  <si>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</si>
  <si>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</si>
  <si>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</si>
  <si>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</si>
  <si>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</si>
  <si>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</si>
  <si>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</si>
  <si>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</si>
  <si>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</si>
  <si>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</si>
  <si>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</si>
  <si>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</si>
  <si>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</si>
  <si>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</si>
  <si>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</si>
  <si>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</si>
  <si>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</si>
  <si>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</si>
  <si>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</si>
  <si>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</si>
  <si>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</si>
  <si>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</si>
  <si>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</si>
  <si>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</si>
  <si>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</si>
  <si>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</si>
  <si>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</si>
  <si>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</si>
  <si>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</si>
  <si>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</si>
  <si>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</si>
  <si>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</si>
  <si>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</si>
  <si>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</si>
  <si>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</si>
  <si>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</si>
  <si>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</si>
  <si>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</si>
  <si>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</si>
  <si>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</si>
  <si>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</si>
  <si>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</si>
  <si>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</si>
  <si>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</si>
  <si>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</si>
  <si>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</si>
  <si>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</si>
  <si>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</si>
  <si>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</si>
  <si>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</si>
  <si>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</si>
  <si>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</si>
  <si>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</si>
  <si>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</si>
  <si>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</si>
  <si>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</si>
  <si>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</si>
  <si>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</si>
  <si>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</si>
  <si>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</si>
  <si>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</si>
  <si>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</si>
  <si>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</si>
  <si>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</si>
  <si>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</si>
  <si>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</si>
  <si>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</si>
  <si>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</si>
  <si>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</si>
  <si>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</si>
  <si>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</si>
  <si>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</si>
  <si>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</si>
  <si>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</si>
  <si>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</si>
  <si>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</si>
  <si>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</si>
  <si>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</si>
  <si>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</si>
  <si>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</si>
  <si>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</si>
  <si>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</si>
  <si>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</si>
  <si>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</si>
  <si>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</si>
  <si>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</si>
  <si>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</si>
  <si>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</si>
  <si>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</si>
  <si>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</si>
  <si>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</si>
  <si>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</si>
  <si>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</si>
  <si>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</si>
  <si>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</si>
  <si>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</si>
  <si>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</si>
  <si>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</si>
  <si>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</si>
  <si>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</si>
  <si>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</si>
  <si>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</si>
  <si>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</si>
  <si>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</si>
  <si>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</si>
  <si>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</si>
  <si>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</si>
  <si>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</si>
  <si>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</si>
  <si>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</si>
  <si>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</si>
  <si>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</si>
  <si>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</si>
  <si>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</si>
  <si>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</si>
  <si>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</si>
  <si>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</si>
  <si>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</si>
  <si>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</si>
  <si>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</si>
  <si>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</si>
  <si>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</si>
  <si>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</si>
  <si>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</si>
  <si>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</si>
  <si>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</si>
  <si>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</si>
  <si>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</si>
  <si>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</si>
  <si>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</si>
  <si>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</si>
  <si>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</si>
  <si>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</si>
  <si>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</si>
  <si>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</si>
  <si>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</si>
  <si>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</si>
  <si>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</si>
  <si>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</si>
  <si>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</si>
  <si>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</si>
  <si>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</si>
  <si>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</si>
  <si>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</si>
  <si>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</si>
  <si>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</si>
  <si>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</si>
  <si>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</si>
  <si>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</si>
  <si>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</si>
  <si>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</si>
  <si>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</si>
  <si>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</si>
  <si>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</si>
  <si>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</si>
  <si>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</si>
  <si>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</si>
  <si>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</si>
  <si>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</si>
  <si>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</si>
  <si>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</si>
  <si>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</si>
  <si>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</si>
  <si>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</si>
  <si>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</si>
  <si>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</si>
  <si>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</si>
  <si>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</si>
  <si>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</si>
  <si>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</si>
  <si>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</si>
  <si>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</si>
  <si>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</si>
  <si>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</si>
  <si>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</si>
  <si>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</si>
  <si>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</si>
  <si>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</si>
  <si>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</si>
  <si>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</si>
  <si>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</si>
  <si>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</si>
  <si>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</si>
  <si>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</si>
  <si>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</si>
  <si>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</si>
  <si>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</si>
  <si>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</si>
  <si>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</si>
  <si>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</si>
  <si>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</si>
  <si>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</si>
  <si>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</si>
  <si>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</si>
  <si>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</si>
  <si>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</si>
  <si>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</si>
  <si>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</si>
  <si>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</si>
  <si>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</si>
  <si>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</si>
  <si>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</si>
  <si>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</si>
  <si>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</si>
  <si>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</si>
  <si>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</si>
  <si>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</si>
  <si>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</si>
  <si>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</si>
  <si>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</si>
  <si>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</si>
  <si>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</si>
  <si>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</si>
  <si>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</si>
  <si>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</si>
  <si>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</si>
  <si>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</si>
  <si>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</si>
  <si>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</si>
  <si>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</si>
  <si>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</si>
  <si>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</si>
  <si>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</si>
  <si>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</si>
  <si>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</si>
  <si>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</si>
  <si>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</si>
  <si>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</si>
  <si>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</si>
  <si>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</si>
  <si>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</si>
  <si>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</si>
  <si>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</si>
  <si>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</si>
  <si>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</si>
  <si>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</si>
  <si>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</si>
  <si>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</si>
  <si>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</si>
  <si>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</si>
  <si>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</si>
  <si>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</si>
  <si>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</si>
  <si>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</si>
  <si>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</si>
  <si>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</si>
  <si>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</si>
  <si>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</si>
  <si>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</si>
  <si>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</si>
  <si>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</si>
  <si>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</si>
  <si>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</si>
  <si>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</si>
  <si>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</si>
  <si>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</si>
  <si>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</si>
  <si>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</si>
  <si>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</si>
  <si>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</si>
  <si>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</si>
  <si>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</si>
  <si>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</si>
  <si>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</si>
  <si>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</si>
  <si>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</si>
  <si>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</si>
  <si>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</si>
  <si>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</si>
  <si>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</si>
  <si>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</si>
  <si>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</si>
  <si>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</si>
  <si>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</si>
  <si>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</si>
  <si>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</si>
  <si>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</si>
  <si>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</si>
  <si>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</si>
  <si>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</si>
  <si>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</si>
  <si>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</si>
  <si>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</si>
  <si>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</si>
  <si>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</si>
  <si>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</si>
  <si>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</si>
  <si>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</si>
  <si>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</si>
  <si>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</si>
  <si>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</si>
  <si>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</si>
  <si>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</si>
  <si>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</si>
  <si>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</si>
  <si>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</si>
  <si>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</si>
  <si>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</si>
  <si>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</si>
  <si>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</si>
  <si>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</si>
  <si>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</si>
  <si>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</si>
  <si>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</si>
  <si>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</si>
  <si>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</si>
  <si>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</si>
  <si>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</si>
  <si>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</si>
  <si>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</si>
  <si>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</si>
  <si>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</si>
  <si>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</si>
  <si>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</si>
  <si>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</si>
  <si>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</si>
  <si>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</si>
  <si>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</si>
  <si>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</si>
  <si>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</si>
  <si>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</si>
  <si>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</si>
  <si>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</si>
  <si>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</si>
  <si>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</si>
  <si>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</si>
  <si>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</si>
  <si>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</si>
  <si>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</si>
  <si>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</si>
  <si>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</si>
  <si>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</si>
  <si>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</si>
  <si>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</si>
  <si>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</si>
  <si>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</si>
  <si>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</si>
  <si>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</si>
  <si>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</si>
  <si>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</si>
  <si>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</si>
  <si>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</si>
  <si>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</si>
  <si>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</si>
  <si>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</si>
  <si>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</si>
  <si>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</si>
  <si>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</si>
  <si>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</si>
  <si>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</si>
  <si>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</si>
  <si>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</si>
  <si>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</si>
  <si>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</si>
  <si>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</si>
  <si>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</si>
  <si>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</si>
  <si>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</si>
  <si>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</si>
  <si>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</si>
  <si>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</si>
  <si>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</si>
  <si>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</si>
  <si>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</si>
  <si>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</si>
  <si>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</si>
  <si>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</si>
  <si>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</si>
  <si>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</si>
  <si>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</si>
  <si>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</si>
  <si>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</si>
  <si>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</si>
  <si>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</si>
  <si>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</si>
  <si>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</si>
  <si>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</si>
  <si>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</si>
  <si>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</si>
  <si>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</si>
  <si>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</si>
  <si>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</si>
  <si>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</si>
  <si>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</si>
  <si>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</si>
  <si>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</si>
  <si>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</si>
  <si>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</si>
  <si>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</si>
  <si>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</si>
  <si>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</si>
  <si>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</si>
  <si>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</si>
  <si>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</si>
  <si>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</si>
  <si>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</si>
  <si>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</si>
  <si>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</si>
  <si>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</si>
  <si>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</si>
  <si>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</si>
  <si>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</si>
  <si>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</si>
  <si>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</si>
  <si>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</si>
  <si>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</si>
  <si>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</si>
  <si>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</si>
  <si>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</si>
  <si>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</si>
  <si>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</si>
  <si>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</si>
  <si>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</si>
  <si>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</si>
  <si>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</si>
  <si>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</si>
  <si>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</si>
  <si>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</si>
  <si>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</si>
  <si>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</si>
  <si>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</si>
  <si>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</si>
  <si>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</si>
  <si>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</si>
  <si>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</si>
  <si>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</si>
  <si>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</si>
  <si>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</si>
  <si>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</si>
  <si>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</si>
  <si>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</si>
  <si>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</si>
  <si>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</si>
  <si>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</si>
  <si>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</si>
  <si>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</si>
  <si>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</si>
  <si>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</si>
  <si>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</si>
  <si>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</si>
  <si>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</si>
  <si>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</si>
  <si>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</si>
  <si>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</si>
  <si>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</si>
  <si>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</si>
  <si>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</si>
  <si>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</si>
  <si>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</si>
  <si>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</si>
  <si>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</si>
  <si>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</si>
  <si>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</si>
  <si>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</si>
  <si>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</si>
  <si>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</si>
  <si>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</si>
  <si>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</si>
  <si>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</si>
  <si>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</si>
  <si>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</si>
  <si>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</si>
  <si>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</si>
  <si>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</si>
  <si>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</si>
  <si>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</si>
  <si>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</si>
  <si>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</si>
  <si>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</si>
  <si>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</si>
  <si>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</si>
  <si>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</si>
  <si>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</si>
  <si>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</si>
  <si>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</si>
  <si>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</si>
  <si>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</si>
  <si>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</si>
  <si>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</si>
  <si>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</si>
  <si>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</si>
  <si>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</si>
  <si>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</si>
  <si>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</si>
  <si>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</si>
  <si>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</si>
  <si>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</si>
  <si>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</si>
  <si>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</si>
  <si>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</si>
  <si>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</si>
  <si>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</si>
  <si>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</si>
  <si>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</si>
  <si>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</si>
  <si>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</si>
  <si>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</si>
  <si>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</si>
  <si>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</si>
  <si>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</si>
  <si>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</si>
  <si>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</si>
  <si>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</si>
  <si>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</si>
  <si>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</si>
  <si>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</si>
  <si>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</si>
  <si>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</si>
  <si>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</si>
  <si>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</si>
  <si>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</si>
  <si>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</si>
  <si>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</si>
  <si>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</si>
  <si>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</si>
  <si>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</si>
  <si>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</si>
  <si>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</si>
  <si>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</si>
  <si>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</si>
  <si>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</si>
  <si>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</si>
  <si>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</si>
  <si>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</si>
  <si>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</si>
  <si>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</si>
  <si>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</si>
  <si>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</si>
  <si>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</si>
  <si>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</si>
  <si>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</si>
  <si>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</si>
  <si>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</si>
  <si>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</si>
  <si>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</si>
  <si>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</si>
  <si>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</si>
  <si>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</si>
  <si>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</si>
  <si>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</si>
  <si>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</si>
  <si>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</si>
  <si>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</si>
  <si>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</si>
  <si>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</si>
  <si>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</si>
  <si>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</si>
  <si>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</si>
  <si>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</si>
  <si>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</si>
  <si>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</si>
  <si>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</si>
  <si>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</si>
  <si>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</si>
  <si>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</si>
  <si>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</si>
  <si>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</si>
  <si>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</si>
  <si>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</si>
  <si>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</si>
  <si>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</si>
  <si>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</si>
  <si>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</si>
  <si>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</si>
  <si>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</si>
  <si>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</si>
  <si>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</si>
  <si>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</si>
  <si>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</si>
  <si>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</si>
  <si>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</si>
  <si>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</si>
  <si>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</si>
  <si>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</si>
  <si>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</si>
  <si>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</si>
  <si>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</si>
  <si>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</si>
  <si>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</si>
  <si>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</si>
  <si>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</si>
  <si>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</si>
  <si>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</si>
  <si>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</si>
  <si>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</si>
  <si>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</si>
  <si>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</si>
  <si>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</si>
  <si>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</si>
  <si>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</si>
  <si>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</si>
  <si>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</si>
  <si>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</si>
  <si>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</si>
  <si>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</si>
  <si>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</si>
  <si>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</si>
  <si>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</si>
  <si>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</si>
  <si>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</si>
  <si>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</si>
  <si>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</si>
  <si>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</si>
  <si>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</si>
  <si>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</si>
  <si>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</si>
  <si>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</si>
  <si>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</si>
  <si>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</si>
  <si>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</si>
  <si>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</si>
  <si>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</si>
  <si>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</si>
  <si>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</si>
  <si>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</si>
  <si>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</si>
  <si>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</si>
  <si>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</si>
  <si>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</si>
  <si>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</si>
  <si>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</si>
  <si>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</si>
  <si>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</si>
  <si>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</si>
  <si>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</si>
  <si>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</si>
  <si>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</si>
  <si>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</si>
  <si>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</si>
  <si>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</si>
  <si>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</si>
  <si>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</si>
  <si>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</si>
  <si>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</si>
  <si>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</si>
  <si>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</si>
  <si>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</si>
  <si>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</si>
  <si>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</si>
  <si>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</si>
  <si>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</si>
  <si>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</si>
  <si>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</si>
  <si>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</si>
  <si>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</si>
  <si>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</si>
  <si>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</si>
  <si>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</si>
  <si>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</si>
  <si>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</si>
  <si>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</si>
  <si>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</si>
  <si>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</si>
  <si>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</si>
  <si>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</si>
  <si>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</si>
  <si>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</si>
  <si>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</si>
  <si>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</si>
  <si>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</si>
  <si>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</si>
  <si>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</si>
  <si>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</si>
  <si>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</si>
  <si>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</si>
  <si>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</si>
  <si>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</si>
  <si>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</si>
  <si>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</si>
  <si>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</si>
  <si>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</si>
  <si>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</si>
  <si>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</si>
  <si>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</si>
  <si>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</si>
  <si>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</si>
  <si>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</si>
  <si>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</si>
  <si>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</si>
  <si>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</si>
  <si>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</si>
  <si>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</si>
  <si>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</si>
  <si>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</si>
  <si>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</si>
  <si>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</si>
  <si>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</si>
  <si>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</si>
  <si>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</si>
  <si>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</si>
  <si>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</si>
  <si>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</si>
  <si>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</si>
  <si>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</si>
  <si>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</si>
  <si>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</si>
  <si>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</si>
  <si>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</si>
  <si>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</si>
  <si>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</si>
  <si>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</si>
  <si>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</si>
  <si>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</si>
  <si>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</si>
  <si>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</si>
  <si>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</si>
  <si>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</si>
  <si>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</si>
  <si>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</si>
  <si>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</si>
  <si>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</si>
  <si>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</si>
  <si>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</si>
  <si>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</si>
  <si>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</si>
  <si>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</si>
  <si>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</si>
  <si>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</si>
  <si>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</si>
  <si>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</si>
  <si>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</si>
  <si>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</si>
  <si>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</si>
  <si>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</si>
  <si>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</si>
  <si>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</si>
  <si>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</si>
  <si>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</si>
  <si>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</si>
  <si>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</si>
  <si>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</si>
  <si>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</si>
  <si>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</si>
  <si>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</si>
  <si>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</si>
  <si>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</si>
  <si>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</si>
  <si>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</si>
  <si>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</si>
  <si>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</si>
  <si>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</si>
  <si>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</si>
  <si>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</si>
  <si>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</si>
  <si>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</si>
  <si>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</si>
  <si>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</si>
  <si>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</si>
  <si>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</si>
  <si>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</si>
  <si>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</si>
  <si>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</si>
  <si>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</si>
  <si>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</si>
  <si>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</si>
  <si>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</si>
  <si>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</si>
  <si>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</si>
  <si>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</si>
  <si>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</si>
  <si>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</si>
  <si>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</si>
  <si>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</si>
  <si>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</si>
  <si>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</si>
  <si>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</si>
  <si>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</si>
  <si>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</si>
  <si>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</si>
  <si>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</si>
  <si>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</si>
  <si>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</si>
  <si>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</si>
  <si>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</si>
  <si>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</si>
  <si>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</si>
  <si>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</si>
  <si>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</si>
  <si>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</si>
  <si>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</si>
  <si>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</si>
  <si>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</si>
  <si>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</si>
  <si>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</si>
  <si>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</si>
  <si>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</si>
  <si>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</si>
  <si>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</si>
  <si>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</si>
  <si>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</si>
  <si>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</si>
  <si>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</si>
  <si>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</si>
  <si>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</si>
  <si>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</si>
  <si>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</si>
  <si>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</si>
  <si>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</si>
  <si>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</si>
  <si>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</si>
  <si>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</si>
  <si>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</si>
  <si>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</si>
  <si>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</si>
  <si>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</si>
  <si>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</si>
  <si>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</si>
  <si>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</si>
  <si>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</si>
  <si>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</si>
  <si>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</si>
  <si>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</si>
  <si>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</si>
  <si>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</si>
  <si>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</si>
  <si>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</si>
  <si>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</si>
  <si>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</si>
  <si>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</si>
  <si>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</si>
  <si>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</si>
  <si>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</si>
  <si>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</si>
  <si>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</si>
  <si>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</si>
  <si>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</si>
  <si>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</si>
  <si>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</si>
  <si>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</si>
  <si>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</si>
  <si>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</si>
  <si>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</si>
  <si>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</si>
  <si>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</si>
  <si>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</si>
  <si>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</si>
  <si>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</si>
  <si>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</si>
  <si>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</si>
  <si>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</si>
  <si>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</si>
  <si>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</si>
  <si>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</si>
  <si>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</si>
  <si>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</si>
  <si>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</si>
  <si>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</si>
  <si>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</si>
  <si>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</si>
  <si>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</si>
  <si>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</si>
  <si>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</si>
  <si>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</si>
  <si>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</si>
  <si>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</si>
  <si>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</si>
  <si>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</si>
  <si>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</si>
  <si>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</si>
  <si>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</si>
  <si>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</si>
  <si>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</si>
  <si>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</si>
  <si>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</si>
  <si>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</si>
  <si>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</si>
  <si>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</si>
  <si>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</si>
  <si>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</si>
  <si>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</si>
  <si>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</si>
  <si>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</si>
  <si>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</si>
  <si>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</si>
  <si>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</si>
  <si>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</si>
  <si>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</si>
  <si>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</si>
  <si>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</si>
  <si>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</si>
  <si>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</si>
  <si>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</si>
  <si>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</si>
  <si>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</si>
  <si>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</si>
  <si>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</si>
  <si>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</si>
  <si>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</si>
  <si>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</si>
  <si>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</si>
  <si>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</si>
  <si>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</si>
  <si>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</si>
  <si>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</si>
  <si>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</si>
  <si>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</si>
  <si>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</si>
  <si>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</si>
  <si>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</si>
  <si>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</si>
  <si>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</si>
  <si>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</si>
  <si>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</si>
  <si>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</si>
  <si>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</si>
  <si>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</si>
  <si>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</si>
  <si>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</si>
  <si>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</si>
  <si>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</si>
  <si>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</si>
  <si>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</si>
  <si>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</si>
  <si>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</si>
  <si>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</si>
  <si>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</si>
  <si>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</si>
  <si>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</si>
  <si>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</si>
  <si>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</si>
  <si>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</si>
  <si>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</si>
  <si>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</si>
  <si>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</si>
  <si>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</si>
  <si>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</si>
  <si>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</si>
  <si>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</si>
  <si>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</si>
  <si>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</si>
  <si>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</si>
  <si>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</si>
  <si>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</si>
  <si>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</si>
  <si>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</si>
  <si>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</si>
  <si>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</si>
  <si>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</si>
  <si>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</si>
  <si>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</si>
  <si>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</si>
  <si>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</si>
  <si>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</si>
  <si>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</si>
  <si>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</si>
  <si>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</si>
  <si>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</si>
  <si>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</si>
  <si>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</si>
  <si>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</si>
  <si>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</si>
  <si>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</si>
  <si>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</si>
  <si>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</si>
  <si>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</si>
  <si>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</si>
  <si>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</si>
  <si>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</si>
  <si>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</si>
  <si>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</si>
  <si>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</si>
  <si>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</si>
  <si>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</si>
  <si>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</si>
  <si>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</si>
  <si>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</si>
  <si>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</si>
  <si>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</si>
  <si>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</si>
  <si>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</si>
  <si>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</si>
  <si>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</si>
  <si>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</si>
  <si>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</si>
  <si>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</si>
  <si>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</si>
  <si>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</si>
  <si>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</si>
  <si>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</si>
  <si>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</si>
  <si>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</si>
  <si>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</si>
  <si>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</si>
  <si>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</si>
  <si>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</si>
  <si>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</si>
  <si>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</si>
  <si>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</si>
  <si>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</si>
  <si>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</si>
  <si>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</si>
  <si>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</si>
  <si>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</si>
  <si>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</si>
  <si>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</si>
  <si>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</si>
  <si>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</si>
  <si>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</si>
  <si>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</si>
  <si>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</si>
  <si>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</si>
  <si>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</si>
  <si>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</si>
  <si>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</si>
  <si>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</si>
  <si>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</si>
  <si>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</si>
  <si>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</si>
  <si>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</si>
  <si>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</si>
  <si>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</si>
  <si>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</si>
  <si>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</si>
  <si>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</si>
  <si>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</si>
  <si>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</si>
  <si>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</si>
  <si>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</si>
  <si>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</si>
  <si>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</si>
  <si>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</si>
  <si>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</si>
  <si>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</si>
  <si>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</si>
  <si>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</si>
  <si>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</si>
  <si>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</si>
  <si>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</si>
  <si>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</si>
  <si>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</si>
  <si>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</si>
  <si>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</si>
  <si>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</si>
  <si>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</si>
  <si>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</si>
  <si>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</si>
  <si>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</si>
  <si>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</si>
  <si>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</si>
  <si>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</si>
  <si>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</si>
  <si>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</si>
  <si>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</si>
  <si>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</si>
  <si>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</si>
  <si>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</si>
  <si>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</si>
  <si>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</si>
  <si>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</si>
  <si>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</si>
  <si>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</si>
  <si>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</si>
  <si>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</si>
  <si>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</si>
  <si>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</si>
  <si>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</si>
  <si>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</si>
  <si>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</si>
  <si>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</si>
  <si>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</si>
  <si>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</si>
  <si>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</si>
  <si>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</si>
  <si>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</si>
  <si>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</si>
  <si>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</si>
  <si>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</si>
  <si>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</si>
  <si>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</si>
  <si>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</si>
  <si>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</si>
  <si>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</si>
  <si>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</si>
  <si>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</si>
  <si>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</si>
  <si>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</si>
  <si>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</si>
  <si>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</si>
  <si>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</si>
  <si>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</si>
  <si>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</si>
  <si>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</si>
  <si>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</si>
  <si>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</si>
  <si>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</si>
  <si>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</si>
  <si>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</si>
  <si>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</si>
  <si>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</si>
  <si>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</si>
  <si>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</si>
  <si>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</si>
  <si>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</si>
  <si>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</si>
  <si>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</si>
  <si>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</si>
  <si>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</si>
  <si>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</si>
  <si>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</si>
  <si>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</si>
  <si>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</si>
  <si>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</si>
  <si>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</si>
  <si>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</si>
  <si>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</si>
  <si>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</si>
  <si>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</si>
  <si>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</si>
  <si>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</si>
  <si>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</si>
  <si>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</si>
  <si>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</si>
  <si>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</si>
  <si>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</si>
  <si>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</si>
  <si>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</si>
  <si>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</si>
  <si>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</si>
  <si>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</si>
  <si>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</si>
  <si>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</si>
  <si>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</si>
  <si>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</si>
  <si>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</si>
  <si>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</si>
  <si>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</si>
  <si>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</si>
  <si>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</si>
  <si>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</si>
  <si>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</si>
  <si>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</si>
  <si>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</si>
  <si>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</si>
  <si>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</si>
  <si>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</si>
  <si>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</si>
  <si>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</si>
  <si>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</si>
  <si>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</si>
  <si>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</si>
  <si>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</si>
  <si>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</si>
  <si>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</si>
  <si>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</si>
  <si>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</si>
  <si>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</si>
  <si>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</si>
  <si>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</si>
  <si>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</si>
  <si>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</si>
  <si>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</si>
  <si>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</si>
  <si>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</si>
  <si>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</si>
  <si>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</si>
  <si>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</si>
  <si>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</si>
  <si>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</si>
  <si>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</si>
  <si>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</si>
  <si>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</si>
  <si>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</si>
  <si>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</si>
  <si>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</si>
  <si>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</si>
  <si>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</si>
  <si>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</si>
  <si>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</si>
  <si>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</si>
  <si>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</si>
  <si>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</si>
  <si>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</si>
  <si>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</si>
  <si>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</si>
  <si>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</si>
  <si>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</si>
  <si>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</si>
  <si>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</si>
  <si>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</si>
  <si>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</si>
  <si>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</si>
  <si>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</si>
  <si>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</si>
  <si>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</si>
  <si>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</si>
  <si>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</si>
  <si>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</si>
  <si>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</si>
  <si>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</si>
  <si>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</si>
  <si>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</si>
  <si>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</si>
  <si>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</si>
  <si>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</si>
  <si>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</si>
  <si>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</si>
  <si>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</si>
  <si>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</si>
  <si>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</si>
  <si>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</si>
  <si>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</si>
  <si>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</si>
  <si>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</si>
  <si>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</si>
  <si>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</si>
  <si>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</si>
  <si>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</si>
  <si>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</si>
  <si>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</si>
  <si>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</si>
  <si>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</si>
  <si>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</si>
  <si>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</si>
  <si>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</si>
  <si>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</si>
  <si>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</si>
  <si>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</si>
  <si>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</si>
  <si>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</si>
  <si>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</si>
  <si>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</si>
  <si>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</si>
  <si>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</si>
  <si>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</si>
  <si>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</si>
  <si>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</si>
  <si>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</si>
  <si>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</si>
  <si>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</si>
  <si>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</si>
  <si>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</si>
  <si>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</si>
  <si>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</si>
  <si>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</si>
  <si>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</si>
  <si>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</si>
  <si>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</si>
  <si>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</si>
  <si>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</si>
  <si>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</si>
  <si>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</si>
  <si>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</si>
  <si>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</si>
  <si>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</si>
  <si>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</si>
  <si>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</si>
  <si>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</si>
  <si>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</si>
  <si>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</si>
  <si>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</si>
  <si>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</si>
  <si>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</si>
  <si>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</si>
  <si>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</si>
  <si>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</si>
  <si>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</si>
  <si>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</si>
  <si>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</si>
  <si>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</si>
  <si>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</si>
  <si>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</si>
  <si>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</si>
  <si>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</si>
  <si>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</si>
  <si>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</si>
  <si>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</si>
  <si>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</si>
  <si>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</si>
  <si>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</si>
  <si>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</si>
  <si>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</si>
  <si>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</si>
  <si>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</si>
  <si>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</si>
  <si>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</si>
  <si>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</si>
  <si>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</si>
  <si>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</si>
  <si>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</si>
  <si>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</si>
  <si>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</si>
  <si>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</si>
  <si>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</si>
  <si>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</si>
  <si>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</si>
  <si>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</si>
  <si>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</si>
  <si>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</si>
  <si>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</si>
  <si>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</si>
  <si>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</si>
  <si>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</si>
  <si>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</si>
  <si>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</si>
  <si>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</si>
  <si>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</si>
  <si>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</si>
  <si>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</si>
  <si>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</si>
  <si>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</si>
  <si>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</si>
  <si>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</si>
  <si>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</si>
  <si>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</si>
  <si>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</si>
  <si>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</si>
  <si>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</si>
  <si>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</si>
  <si>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</si>
  <si>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</si>
  <si>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</si>
  <si>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</si>
  <si>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</si>
  <si>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</si>
  <si>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</si>
  <si>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</si>
  <si>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</si>
  <si>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</si>
  <si>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</si>
  <si>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</si>
  <si>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</si>
  <si>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</si>
  <si>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</si>
  <si>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</si>
  <si>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</si>
  <si>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</si>
  <si>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</si>
  <si>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</si>
  <si>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</si>
  <si>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</si>
  <si>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</si>
  <si>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</si>
  <si>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</si>
  <si>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</si>
  <si>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</si>
  <si>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</si>
  <si>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</si>
  <si>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</si>
  <si>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</si>
  <si>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</si>
  <si>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</si>
  <si>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</si>
  <si>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</si>
  <si>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</si>
  <si>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</si>
  <si>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</si>
  <si>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</si>
  <si>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</si>
  <si>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</si>
  <si>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</si>
  <si>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</si>
  <si>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</si>
  <si>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</si>
  <si>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</si>
  <si>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</si>
  <si>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</si>
  <si>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</si>
  <si>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</si>
  <si>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</si>
  <si>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</si>
  <si>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</si>
  <si>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</si>
  <si>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</si>
  <si>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</si>
  <si>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</si>
  <si>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</si>
  <si>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</si>
  <si>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</si>
  <si>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</si>
  <si>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</si>
  <si>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</si>
  <si>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</si>
  <si>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</si>
  <si>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</si>
  <si>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</si>
  <si>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</si>
  <si>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</si>
  <si>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</si>
  <si>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</si>
  <si>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</si>
  <si>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</si>
  <si>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</si>
  <si>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</si>
  <si>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</si>
  <si>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</si>
  <si>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</si>
  <si>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</si>
  <si>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</si>
  <si>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</si>
  <si>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</si>
  <si>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</si>
  <si>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</si>
  <si>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</si>
  <si>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</si>
  <si>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</si>
  <si>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</si>
  <si>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</si>
  <si>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</si>
  <si>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</si>
  <si>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</si>
  <si>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</si>
  <si>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</si>
  <si>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</si>
  <si>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</si>
  <si>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</si>
  <si>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</si>
  <si>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</si>
  <si>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</si>
  <si>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</si>
  <si>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</si>
  <si>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</si>
  <si>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</si>
  <si>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</si>
  <si>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</si>
  <si>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</si>
  <si>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</si>
  <si>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</si>
  <si>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</si>
  <si>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</si>
  <si>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</si>
  <si>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</si>
  <si>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</si>
  <si>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</si>
  <si>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</si>
  <si>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</si>
  <si>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</si>
  <si>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</si>
  <si>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</si>
  <si>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</si>
  <si>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</si>
  <si>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</si>
  <si>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</si>
  <si>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</si>
  <si>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</si>
  <si>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</si>
  <si>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</si>
  <si>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</si>
  <si>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</si>
  <si>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</si>
  <si>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</si>
  <si>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</si>
  <si>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</si>
  <si>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</si>
  <si>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</si>
  <si>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</si>
  <si>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</si>
  <si>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</si>
  <si>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</si>
  <si>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</si>
  <si>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</si>
  <si>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</si>
  <si>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</si>
  <si>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</si>
  <si>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</si>
  <si>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</si>
  <si>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</si>
  <si>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</si>
  <si>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</si>
  <si>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</si>
  <si>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</si>
  <si>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</si>
  <si>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</si>
  <si>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</si>
  <si>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</si>
  <si>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</si>
  <si>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</si>
  <si>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</si>
  <si>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</si>
  <si>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</si>
  <si>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</si>
  <si>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</si>
  <si>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</si>
  <si>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</si>
  <si>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</si>
  <si>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</si>
  <si>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</si>
  <si>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</si>
  <si>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</si>
  <si>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</si>
  <si>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</si>
  <si>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</si>
  <si>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</si>
  <si>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</si>
  <si>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</si>
  <si>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</si>
  <si>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</si>
  <si>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</si>
  <si>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</si>
  <si>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</si>
  <si>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</si>
  <si>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</si>
  <si>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</si>
  <si>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</si>
  <si>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</si>
  <si>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</si>
  <si>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</si>
  <si>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</si>
  <si>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</si>
  <si>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</si>
  <si>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</si>
  <si>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</si>
  <si>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</si>
  <si>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</si>
  <si>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</si>
  <si>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</si>
  <si>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</si>
  <si>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</si>
  <si>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</si>
  <si>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</si>
  <si>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</si>
  <si>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</si>
  <si>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</si>
  <si>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</si>
  <si>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</si>
  <si>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</si>
  <si>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</si>
  <si>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</si>
  <si>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</si>
  <si>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</si>
  <si>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</si>
  <si>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</si>
  <si>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</si>
  <si>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</si>
  <si>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</si>
  <si>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</si>
  <si>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</si>
  <si>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</si>
  <si>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</si>
  <si>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</si>
  <si>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</si>
  <si>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</si>
  <si>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</si>
  <si>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</si>
  <si>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</si>
  <si>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</si>
  <si>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</si>
  <si>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</si>
  <si>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</si>
  <si>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</si>
  <si>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</si>
  <si>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</si>
  <si>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</si>
  <si>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</si>
  <si>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</si>
  <si>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</si>
  <si>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</si>
  <si>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</si>
  <si>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</si>
  <si>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</si>
  <si>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</si>
  <si>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</si>
  <si>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</si>
  <si>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</si>
  <si>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</si>
  <si>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</si>
  <si>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</si>
  <si>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</si>
  <si>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</si>
  <si>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</si>
  <si>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</si>
  <si>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</si>
  <si>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</si>
  <si>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</si>
  <si>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</si>
  <si>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</si>
  <si>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</si>
  <si>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</si>
  <si>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</si>
  <si>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</si>
  <si>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</si>
  <si>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</si>
  <si>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</si>
  <si>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</si>
  <si>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</si>
  <si>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</si>
  <si>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</si>
  <si>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</si>
  <si>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</si>
  <si>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</si>
  <si>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</si>
  <si>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</si>
  <si>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</si>
  <si>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</si>
  <si>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</si>
  <si>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</si>
  <si>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</si>
  <si>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</si>
  <si>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</si>
  <si>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</si>
  <si>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</si>
  <si>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</si>
  <si>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</si>
  <si>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</si>
  <si>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</si>
  <si>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</si>
  <si>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</si>
  <si>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</si>
  <si>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</si>
  <si>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</si>
  <si>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</si>
  <si>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</si>
  <si>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</si>
  <si>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</si>
  <si>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</si>
  <si>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</si>
  <si>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</si>
  <si>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</si>
  <si>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</si>
  <si>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</si>
  <si>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</si>
  <si>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</si>
  <si>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</si>
  <si>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</si>
  <si>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</si>
  <si>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</si>
  <si>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</si>
  <si>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</si>
  <si>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</si>
  <si>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</si>
  <si>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</si>
  <si>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</si>
  <si>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</si>
  <si>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</si>
  <si>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</si>
  <si>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</si>
  <si>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</si>
  <si>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</si>
  <si>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</si>
  <si>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</si>
  <si>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</si>
  <si>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</si>
  <si>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</si>
  <si>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</si>
  <si>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</si>
  <si>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</si>
  <si>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</si>
  <si>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</si>
  <si>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</si>
  <si>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</si>
  <si>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</si>
  <si>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</si>
  <si>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</si>
  <si>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</si>
  <si>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</si>
  <si>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</si>
  <si>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</si>
  <si>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</si>
  <si>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</si>
  <si>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</si>
  <si>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</si>
  <si>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</si>
  <si>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</si>
  <si>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</si>
  <si>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</si>
  <si>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</si>
  <si>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</si>
  <si>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</si>
  <si>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</si>
  <si>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</si>
  <si>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</si>
  <si>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</si>
  <si>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</si>
  <si>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</si>
  <si>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</si>
  <si>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</si>
  <si>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</si>
  <si>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</si>
  <si>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</si>
  <si>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</si>
  <si>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</si>
  <si>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</si>
  <si>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</si>
  <si>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</si>
  <si>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</si>
  <si>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</si>
  <si>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</si>
  <si>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</si>
  <si>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</si>
  <si>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</si>
  <si>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</si>
  <si>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</si>
  <si>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</si>
  <si>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</si>
  <si>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</si>
  <si>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</si>
  <si>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</si>
  <si>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</si>
  <si>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</si>
  <si>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</si>
  <si>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</si>
  <si>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</si>
  <si>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</si>
  <si>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</si>
  <si>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</si>
  <si>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</si>
  <si>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</si>
  <si>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</si>
  <si>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</si>
  <si>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</si>
  <si>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</si>
  <si>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</si>
  <si>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</si>
  <si>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</si>
  <si>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</si>
  <si>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</si>
  <si>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</si>
  <si>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</si>
  <si>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</si>
  <si>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</si>
  <si>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</si>
  <si>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</si>
  <si>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</si>
  <si>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</si>
  <si>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</si>
  <si>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</si>
  <si>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</si>
  <si>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</si>
  <si>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</si>
  <si>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</si>
  <si>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</si>
  <si>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</si>
  <si>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</si>
  <si>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</si>
  <si>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</si>
  <si>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</si>
  <si>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</si>
  <si>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</si>
  <si>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</si>
  <si>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</si>
  <si>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</si>
  <si>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</si>
  <si>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</si>
  <si>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</si>
  <si>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</si>
  <si>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</si>
  <si>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</si>
  <si>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</si>
  <si>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</si>
  <si>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</si>
  <si>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</si>
  <si>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</si>
  <si>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</si>
  <si>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</si>
  <si>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</si>
  <si>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</si>
  <si>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</si>
  <si>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</si>
  <si>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</si>
  <si>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</si>
  <si>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</si>
  <si>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</si>
  <si>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</si>
  <si>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</si>
  <si>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</si>
  <si>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</si>
  <si>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</si>
  <si>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</si>
  <si>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</si>
  <si>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</si>
  <si>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</si>
  <si>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</si>
  <si>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</si>
  <si>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</si>
  <si>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</si>
  <si>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</si>
  <si>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</si>
  <si>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</si>
  <si>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</si>
  <si>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</si>
  <si>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</si>
  <si>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</si>
  <si>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</si>
  <si>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</si>
  <si>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</si>
  <si>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</si>
  <si>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</si>
  <si>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</si>
  <si>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</si>
  <si>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</si>
  <si>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</si>
  <si>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</si>
  <si>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</si>
  <si>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</si>
  <si>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</si>
  <si>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</si>
  <si>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</si>
  <si>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</si>
  <si>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</si>
  <si>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</si>
  <si>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</si>
  <si>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</si>
  <si>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</si>
  <si>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</si>
  <si>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</si>
  <si>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</si>
  <si>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</si>
  <si>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</si>
  <si>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</si>
  <si>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</si>
  <si>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</si>
  <si>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</si>
  <si>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</si>
  <si>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</si>
  <si>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</si>
  <si>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</si>
  <si>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</si>
  <si>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</si>
  <si>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</si>
  <si>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</si>
  <si>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</si>
  <si>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</si>
  <si>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</si>
  <si>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</si>
  <si>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</si>
  <si>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</si>
  <si>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</si>
  <si>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</si>
  <si>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</si>
  <si>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</si>
  <si>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</si>
  <si>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</si>
  <si>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</si>
  <si>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</si>
  <si>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</si>
  <si>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</si>
  <si>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</si>
  <si>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</si>
  <si>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</si>
  <si>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</si>
  <si>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</si>
  <si>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</si>
  <si>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</si>
  <si>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</si>
  <si>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</si>
  <si>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</si>
  <si>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</si>
  <si>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</si>
  <si>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</si>
  <si>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</si>
  <si>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</si>
  <si>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</si>
  <si>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</si>
  <si>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</si>
  <si>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</si>
  <si>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</si>
  <si>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</si>
  <si>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</si>
  <si>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</si>
  <si>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</si>
  <si>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</si>
  <si>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</si>
  <si>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</si>
  <si>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</si>
  <si>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</si>
  <si>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</si>
  <si>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</si>
  <si>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</si>
  <si>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</si>
  <si>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</si>
  <si>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</si>
  <si>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</si>
  <si>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</si>
  <si>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</si>
  <si>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</si>
  <si>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</si>
  <si>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</si>
  <si>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</si>
  <si>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</si>
  <si>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</si>
  <si>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</si>
  <si>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</si>
  <si>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</si>
  <si>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</si>
  <si>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</si>
  <si>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</si>
  <si>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</si>
  <si>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</si>
  <si>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</si>
  <si>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</si>
  <si>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</si>
  <si>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</si>
  <si>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</si>
  <si>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</si>
  <si>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</si>
  <si>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</si>
  <si>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</si>
  <si>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</si>
  <si>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</si>
  <si>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</si>
  <si>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</si>
  <si>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</si>
  <si>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</si>
  <si>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</si>
  <si>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</si>
  <si>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</si>
  <si>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</si>
  <si>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</si>
  <si>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</si>
  <si>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</si>
  <si>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</si>
  <si>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</si>
  <si>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</si>
  <si>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</si>
  <si>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</si>
  <si>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</si>
  <si>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</si>
  <si>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</si>
  <si>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</si>
  <si>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</si>
  <si>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</si>
  <si>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</si>
  <si>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</si>
  <si>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</si>
  <si>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</si>
  <si>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</si>
  <si>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</si>
  <si>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</si>
  <si>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</si>
  <si>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</si>
  <si>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</si>
  <si>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</si>
  <si>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</si>
  <si>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</si>
  <si>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</si>
  <si>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</si>
  <si>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</si>
  <si>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</si>
  <si>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</si>
  <si>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</si>
  <si>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</si>
  <si>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</si>
  <si>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</si>
  <si>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</si>
  <si>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</si>
  <si>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</si>
  <si>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</si>
  <si>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</si>
  <si>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</si>
  <si>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</si>
  <si>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</si>
  <si>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</si>
  <si>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</si>
  <si>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</si>
  <si>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</si>
  <si>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</si>
  <si>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</si>
  <si>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</si>
  <si>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</si>
  <si>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</si>
  <si>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</si>
  <si>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</si>
  <si>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</si>
  <si>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</si>
  <si>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</si>
  <si>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</si>
  <si>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</si>
  <si>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</si>
  <si>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</si>
  <si>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</si>
  <si>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</si>
  <si>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</si>
  <si>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</si>
  <si>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</si>
  <si>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</si>
  <si>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</si>
  <si>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</si>
  <si>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</si>
  <si>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</si>
  <si>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</si>
  <si>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</si>
  <si>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</si>
  <si>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</si>
  <si>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</si>
  <si>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</si>
  <si>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</si>
  <si>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</si>
  <si>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</si>
  <si>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</si>
  <si>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</si>
  <si>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</si>
  <si>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</si>
  <si>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</si>
  <si>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</si>
  <si>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</si>
  <si>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</si>
  <si>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</si>
  <si>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</si>
  <si>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</si>
  <si>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</si>
  <si>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</si>
  <si>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</si>
  <si>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</si>
  <si>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</si>
  <si>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</si>
  <si>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</si>
  <si>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</si>
  <si>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</si>
  <si>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</si>
  <si>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</si>
  <si>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</si>
  <si>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</si>
  <si>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</si>
  <si>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</si>
  <si>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</si>
  <si>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</si>
  <si>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</si>
  <si>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</si>
  <si>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</si>
  <si>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</si>
  <si>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</si>
  <si>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</si>
  <si>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</si>
  <si>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</si>
  <si>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</si>
  <si>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</si>
  <si>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</si>
  <si>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</si>
  <si>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</si>
  <si>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</si>
  <si>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</si>
  <si>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</si>
  <si>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</si>
  <si>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</si>
  <si>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</si>
  <si>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</si>
  <si>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</si>
  <si>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</si>
  <si>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</si>
  <si>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</si>
  <si>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</si>
  <si>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</si>
  <si>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</si>
  <si>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</si>
  <si>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</si>
  <si>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</si>
  <si>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</si>
  <si>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</si>
  <si>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</si>
  <si>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</si>
  <si>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</si>
  <si>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</si>
  <si>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</si>
  <si>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</si>
  <si>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</si>
  <si>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</si>
  <si>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</si>
  <si>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</si>
  <si>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</si>
  <si>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</si>
  <si>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</si>
  <si>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</si>
  <si>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</si>
  <si>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</si>
  <si>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</si>
  <si>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</si>
  <si>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</si>
  <si>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</si>
  <si>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</si>
  <si>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</si>
  <si>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</si>
  <si>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</si>
  <si>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</si>
  <si>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</si>
  <si>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</si>
  <si>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</si>
  <si>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</si>
  <si>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</si>
  <si>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</si>
  <si>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</si>
  <si>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</si>
  <si>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</si>
  <si>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</si>
  <si>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</si>
  <si>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</si>
  <si>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</si>
  <si>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</si>
  <si>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</si>
  <si>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</si>
  <si>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</si>
  <si>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</si>
  <si>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</si>
  <si>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</si>
  <si>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</si>
  <si>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</si>
  <si>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</si>
  <si>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</si>
  <si>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</si>
  <si>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</si>
  <si>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</si>
  <si>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</si>
  <si>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</si>
  <si>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</si>
  <si>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</si>
  <si>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</si>
  <si>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</si>
  <si>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</si>
  <si>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</si>
  <si>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</si>
  <si>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</si>
  <si>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</si>
  <si>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</si>
  <si>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</si>
  <si>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</si>
  <si>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</si>
  <si>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</si>
  <si>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</si>
  <si>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</si>
  <si>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</si>
  <si>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</si>
  <si>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</si>
  <si>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</si>
  <si>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</si>
  <si>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</si>
  <si>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</si>
  <si>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</si>
  <si>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</si>
  <si>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</si>
  <si>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</si>
  <si>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</si>
  <si>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</si>
  <si>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</si>
  <si>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</si>
  <si>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</si>
  <si>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</si>
  <si>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</si>
  <si>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</si>
  <si>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</si>
  <si>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</si>
  <si>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</si>
  <si>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</si>
  <si>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</si>
  <si>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</si>
  <si>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</si>
  <si>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</si>
  <si>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</si>
  <si>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</si>
  <si>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</si>
  <si>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</si>
  <si>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</si>
  <si>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</si>
  <si>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</si>
  <si>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</si>
  <si>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</si>
  <si>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</si>
  <si>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</si>
  <si>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</si>
  <si>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</si>
  <si>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</si>
  <si>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</si>
  <si>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</si>
  <si>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</si>
  <si>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</si>
  <si>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</si>
  <si>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</si>
  <si>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</si>
  <si>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</si>
  <si>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</si>
  <si>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</si>
  <si>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</si>
  <si>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</si>
  <si>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</si>
  <si>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</si>
  <si>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</si>
  <si>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</si>
  <si>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</si>
  <si>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</si>
  <si>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</si>
  <si>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</si>
  <si>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</si>
  <si>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</si>
  <si>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</si>
  <si>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</si>
  <si>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</si>
  <si>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</si>
  <si>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</si>
  <si>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</si>
  <si>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</si>
  <si>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</si>
  <si>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</si>
  <si>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</si>
  <si>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</si>
  <si>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</si>
  <si>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</si>
  <si>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</si>
  <si>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</si>
  <si>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</si>
  <si>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</si>
  <si>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</si>
  <si>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</si>
  <si>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</si>
  <si>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</si>
  <si>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</si>
  <si>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</si>
  <si>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</si>
  <si>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</si>
  <si>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</si>
  <si>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</si>
  <si>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</si>
  <si>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</si>
  <si>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</si>
  <si>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</si>
  <si>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</si>
  <si>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</si>
  <si>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</si>
  <si>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</si>
  <si>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</si>
  <si>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</si>
  <si>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</si>
  <si>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</si>
  <si>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</si>
  <si>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</si>
  <si>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</si>
  <si>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</si>
  <si>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</si>
  <si>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</si>
  <si>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</si>
  <si>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</si>
  <si>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</si>
  <si>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</si>
  <si>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</si>
  <si>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</si>
  <si>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</si>
  <si>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</si>
  <si>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</si>
  <si>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</si>
  <si>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</si>
  <si>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</si>
  <si>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</si>
  <si>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</si>
  <si>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</si>
  <si>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</si>
  <si>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</si>
  <si>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</si>
  <si>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</si>
  <si>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</si>
  <si>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</si>
  <si>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</si>
  <si>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</si>
  <si>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</si>
  <si>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</si>
  <si>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</si>
  <si>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</si>
  <si>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</si>
  <si>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</si>
  <si>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</si>
  <si>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</si>
  <si>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</si>
  <si>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</si>
  <si>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</si>
  <si>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</si>
  <si>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</si>
  <si>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</si>
  <si>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</si>
  <si>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</si>
  <si>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</si>
  <si>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</si>
  <si>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</si>
  <si>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</si>
  <si>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</si>
  <si>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</si>
  <si>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</si>
  <si>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</si>
  <si>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</si>
  <si>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</si>
  <si>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</si>
  <si>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</si>
  <si>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</si>
  <si>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</si>
  <si>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</si>
  <si>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</si>
  <si>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</si>
  <si>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</si>
  <si>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</si>
  <si>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</si>
  <si>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</si>
  <si>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</si>
  <si>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</si>
  <si>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</si>
  <si>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</si>
  <si>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</si>
  <si>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</si>
  <si>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</si>
  <si>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</si>
  <si>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</si>
  <si>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</si>
  <si>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</si>
  <si>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</si>
  <si>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</si>
  <si>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</si>
  <si>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</si>
  <si>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</si>
  <si>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</si>
  <si>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</si>
  <si>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</si>
  <si>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</si>
  <si>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</si>
  <si>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</si>
  <si>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</si>
  <si>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</si>
  <si>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</si>
  <si>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</si>
  <si>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</si>
  <si>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</si>
  <si>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</si>
  <si>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</si>
  <si>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</si>
  <si>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</si>
  <si>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</si>
  <si>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</si>
  <si>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</si>
  <si>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</si>
  <si>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</si>
  <si>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</si>
  <si>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</si>
  <si>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</si>
  <si>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</si>
  <si>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</si>
  <si>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</si>
  <si>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</si>
  <si>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</si>
  <si>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</si>
  <si>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</si>
  <si>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</si>
  <si>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</si>
  <si>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</si>
  <si>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</si>
  <si>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</si>
  <si>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</si>
  <si>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</si>
  <si>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</si>
  <si>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</si>
  <si>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</si>
  <si>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</si>
  <si>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</si>
  <si>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</si>
  <si>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</si>
  <si>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</si>
  <si>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</si>
  <si>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</si>
  <si>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</si>
  <si>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</si>
  <si>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</si>
  <si>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</si>
  <si>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</si>
  <si>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</si>
  <si>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</si>
  <si>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</si>
  <si>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</si>
  <si>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</si>
  <si>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</si>
  <si>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</si>
  <si>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</si>
  <si>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</si>
  <si>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</si>
  <si>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</si>
  <si>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</si>
  <si>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</si>
  <si>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</si>
  <si>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</si>
  <si>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</si>
  <si>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</si>
  <si>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</si>
  <si>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</si>
  <si>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</si>
  <si>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</si>
  <si>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</si>
  <si>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</si>
  <si>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</si>
  <si>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</si>
  <si>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</si>
  <si>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</si>
  <si>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</si>
  <si>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</si>
  <si>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</si>
  <si>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</si>
  <si>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</si>
  <si>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</si>
  <si>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</si>
  <si>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</si>
  <si>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</si>
  <si>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</si>
  <si>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</si>
  <si>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</si>
  <si>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</si>
  <si>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</si>
  <si>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</si>
  <si>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</si>
  <si>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</si>
  <si>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</si>
  <si>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</si>
  <si>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</si>
  <si>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</si>
  <si>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</si>
  <si>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</si>
  <si>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</si>
  <si>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</si>
  <si>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</si>
  <si>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</si>
  <si>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</si>
  <si>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</si>
  <si>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</si>
  <si>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</si>
  <si>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</si>
  <si>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</si>
  <si>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</si>
  <si>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</si>
  <si>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</si>
  <si>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</si>
  <si>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</si>
  <si>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</si>
  <si>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</si>
  <si>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</si>
  <si>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</si>
  <si>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</si>
  <si>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</si>
  <si>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</si>
  <si>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</si>
  <si>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</si>
  <si>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</si>
  <si>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</si>
  <si>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</si>
  <si>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</si>
  <si>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</si>
  <si>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</si>
  <si>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</si>
  <si>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</si>
  <si>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</si>
  <si>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</si>
  <si>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</si>
  <si>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</si>
  <si>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</si>
  <si>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</si>
  <si>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</si>
  <si>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</si>
  <si>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</si>
  <si>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</si>
  <si>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</si>
  <si>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</si>
  <si>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</si>
  <si>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</si>
  <si>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</si>
  <si>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</si>
  <si>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</si>
  <si>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</si>
  <si>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</si>
  <si>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</si>
  <si>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</si>
  <si>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</si>
  <si>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</si>
  <si>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</si>
  <si>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</si>
  <si>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</si>
  <si>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</si>
  <si>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</si>
  <si>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</si>
  <si>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</si>
  <si>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</si>
  <si>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</si>
  <si>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</si>
  <si>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</si>
  <si>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</si>
  <si>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</si>
  <si>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</si>
  <si>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</si>
  <si>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</si>
  <si>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</si>
  <si>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</si>
  <si>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</si>
  <si>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</si>
  <si>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</si>
  <si>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</si>
  <si>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</si>
  <si>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</si>
  <si>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</si>
  <si>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</si>
  <si>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</si>
  <si>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</si>
  <si>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</si>
  <si>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</si>
  <si>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</si>
  <si>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</si>
  <si>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</si>
  <si>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</si>
  <si>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</si>
  <si>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</si>
  <si>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</si>
  <si>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</si>
  <si>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</si>
  <si>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</si>
  <si>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</si>
  <si>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</si>
  <si>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</si>
  <si>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</si>
  <si>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</si>
  <si>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</si>
  <si>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</si>
  <si>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</si>
  <si>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</si>
  <si>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</si>
  <si>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</si>
  <si>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</si>
  <si>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</si>
  <si>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</si>
  <si>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</si>
  <si>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</si>
  <si>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</si>
  <si>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</si>
  <si>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</si>
  <si>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</si>
  <si>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</si>
  <si>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</si>
  <si>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</si>
  <si>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</si>
  <si>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</si>
  <si>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</si>
  <si>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</si>
  <si>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</si>
  <si>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</si>
  <si>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</si>
  <si>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</si>
  <si>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</si>
  <si>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</si>
  <si>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</si>
  <si>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</si>
  <si>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</si>
  <si>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</si>
  <si>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</si>
  <si>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</si>
  <si>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</si>
  <si>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</si>
  <si>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</si>
  <si>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</si>
  <si>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</si>
  <si>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</si>
  <si>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</si>
  <si>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</si>
  <si>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</si>
  <si>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</si>
  <si>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</si>
  <si>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</si>
  <si>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</si>
  <si>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</si>
  <si>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</si>
  <si>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</si>
  <si>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</si>
  <si>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</si>
  <si>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</si>
  <si>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</si>
  <si>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</si>
  <si>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</si>
  <si>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</si>
  <si>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</si>
  <si>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</si>
  <si>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</si>
  <si>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</si>
  <si>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</si>
  <si>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</si>
  <si>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</si>
  <si>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</si>
  <si>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</si>
  <si>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</si>
  <si>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</si>
  <si>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</si>
  <si>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</si>
  <si>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</si>
  <si>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</si>
  <si>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</si>
  <si>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</si>
  <si>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</si>
  <si>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</si>
  <si>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</si>
  <si>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</si>
  <si>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</si>
  <si>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</si>
  <si>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</si>
  <si>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</si>
  <si>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</si>
  <si>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</si>
  <si>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</si>
  <si>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</si>
  <si>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</si>
  <si>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</si>
  <si>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</si>
  <si>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</si>
  <si>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</si>
  <si>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</si>
  <si>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</si>
  <si>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</si>
  <si>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</si>
  <si>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</si>
  <si>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</si>
  <si>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</si>
  <si>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</si>
  <si>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</si>
  <si>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</si>
  <si>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</si>
  <si>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</si>
  <si>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</si>
  <si>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</si>
  <si>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</si>
  <si>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</si>
  <si>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</si>
  <si>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</si>
  <si>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</si>
  <si>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</si>
  <si>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</si>
  <si>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</si>
  <si>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</si>
  <si>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</si>
  <si>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</si>
  <si>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</si>
  <si>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</si>
  <si>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</si>
  <si>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</si>
  <si>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</si>
  <si>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</si>
  <si>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</si>
  <si>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</si>
  <si>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</si>
  <si>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</si>
  <si>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</si>
  <si>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</si>
  <si>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</si>
  <si>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</si>
  <si>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</si>
  <si>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</si>
  <si>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</si>
  <si>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</si>
  <si>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</si>
  <si>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</si>
  <si>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</si>
  <si>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</si>
  <si>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</si>
  <si>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</si>
  <si>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</si>
  <si>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</si>
  <si>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</si>
  <si>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</si>
  <si>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</si>
  <si>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</si>
  <si>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</si>
  <si>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</si>
  <si>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</si>
  <si>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</si>
  <si>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</si>
  <si>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</si>
  <si>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</si>
  <si>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</si>
  <si>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</si>
  <si>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</si>
  <si>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</si>
  <si>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</si>
  <si>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</si>
  <si>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</si>
  <si>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</si>
  <si>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</si>
  <si>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</si>
  <si>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</si>
  <si>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</si>
  <si>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</si>
  <si>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</si>
  <si>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</si>
  <si>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</si>
  <si>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</si>
  <si>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</si>
  <si>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</si>
  <si>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</si>
  <si>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</si>
  <si>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</si>
  <si>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</si>
  <si>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</si>
  <si>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</si>
  <si>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</si>
  <si>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</si>
  <si>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</si>
  <si>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</si>
  <si>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</si>
  <si>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</si>
  <si>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</si>
  <si>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</si>
  <si>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</si>
  <si>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</si>
  <si>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</si>
  <si>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</si>
  <si>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</si>
  <si>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</si>
  <si>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</si>
  <si>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</si>
  <si>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</si>
  <si>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</si>
  <si>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</si>
  <si>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</si>
  <si>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</si>
  <si>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</si>
  <si>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</si>
  <si>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</si>
  <si>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</si>
  <si>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</si>
  <si>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</si>
  <si>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</si>
  <si>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</si>
  <si>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</si>
  <si>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</si>
  <si>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</si>
  <si>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</si>
  <si>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</si>
  <si>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</si>
  <si>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</si>
  <si>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</si>
  <si>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</si>
  <si>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</si>
  <si>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</si>
  <si>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</si>
  <si>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</si>
  <si>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</si>
  <si>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</si>
  <si>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</si>
  <si>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</si>
  <si>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</si>
  <si>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</si>
  <si>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</si>
  <si>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</si>
  <si>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</si>
  <si>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</si>
  <si>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</si>
  <si>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</si>
  <si>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</si>
  <si>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</si>
  <si>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</si>
  <si>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</si>
  <si>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</si>
  <si>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</si>
  <si>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</si>
  <si>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</si>
  <si>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</si>
  <si>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</si>
  <si>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</si>
  <si>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</si>
  <si>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</si>
  <si>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</si>
  <si>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</si>
  <si>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</si>
  <si>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</si>
  <si>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</si>
  <si>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</si>
  <si>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</si>
  <si>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</si>
  <si>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</si>
  <si>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</si>
  <si>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</si>
  <si>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</si>
  <si>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</si>
  <si>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</si>
  <si>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</si>
  <si>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</si>
  <si>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</si>
  <si>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</si>
  <si>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</si>
  <si>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</si>
  <si>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</si>
  <si>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</si>
  <si>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</si>
  <si>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</si>
  <si>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</si>
  <si>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</si>
  <si>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</si>
  <si>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</si>
  <si>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</si>
  <si>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</si>
  <si>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</si>
  <si>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</si>
  <si>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</si>
  <si>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</si>
  <si>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</si>
  <si>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</si>
  <si>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</si>
  <si>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</si>
  <si>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</si>
  <si>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</si>
  <si>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</si>
  <si>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</si>
  <si>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</si>
  <si>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</si>
  <si>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</si>
  <si>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</si>
  <si>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</si>
  <si>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</si>
  <si>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</si>
  <si>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</si>
  <si>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</si>
  <si>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</si>
  <si>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</si>
  <si>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</si>
  <si>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</si>
  <si>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</si>
  <si>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</si>
  <si>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</si>
  <si>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</si>
  <si>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</si>
  <si>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</si>
  <si>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</si>
  <si>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</si>
  <si>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</si>
  <si>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</si>
  <si>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</si>
  <si>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</si>
  <si>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</si>
  <si>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</si>
  <si>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</si>
  <si>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</si>
  <si>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</si>
  <si>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</si>
  <si>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</si>
  <si>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</si>
  <si>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</si>
  <si>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</si>
  <si>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</si>
  <si>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</si>
  <si>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</si>
  <si>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</si>
  <si>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</si>
  <si>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</si>
  <si>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</si>
  <si>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</si>
  <si>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</si>
  <si>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</si>
  <si>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</si>
  <si>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</si>
  <si>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</si>
  <si>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</si>
  <si>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</si>
  <si>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</si>
  <si>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</si>
  <si>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</si>
  <si>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</si>
  <si>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</si>
  <si>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</si>
  <si>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</si>
  <si>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</si>
  <si>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</si>
  <si>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</si>
  <si>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</si>
  <si>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</si>
  <si>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</si>
  <si>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</si>
  <si>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</si>
  <si>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</si>
  <si>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</si>
  <si>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</si>
  <si>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</si>
  <si>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</si>
  <si>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</si>
  <si>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</si>
  <si>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</si>
  <si>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</si>
  <si>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</si>
  <si>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</si>
  <si>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</si>
  <si>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</si>
  <si>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</si>
  <si>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</si>
  <si>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</si>
  <si>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</si>
  <si>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</si>
  <si>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</si>
  <si>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</si>
  <si>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</si>
  <si>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</si>
  <si>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</si>
  <si>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</si>
  <si>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</si>
  <si>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</si>
  <si>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</si>
  <si>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</si>
  <si>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</si>
  <si>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</si>
  <si>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</si>
  <si>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</si>
  <si>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</si>
  <si>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</si>
  <si>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</si>
  <si>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</si>
  <si>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</si>
  <si>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</si>
  <si>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</si>
  <si>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</si>
  <si>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</si>
  <si>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</si>
  <si>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</si>
  <si>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</si>
  <si>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</si>
  <si>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</si>
  <si>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</si>
  <si>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</si>
  <si>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</si>
  <si>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</si>
  <si>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</si>
  <si>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</si>
  <si>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</si>
  <si>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</si>
  <si>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</si>
  <si>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</si>
  <si>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</si>
  <si>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</si>
  <si>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</si>
  <si>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</si>
  <si>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</si>
  <si>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</si>
  <si>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</si>
  <si>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</si>
  <si>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</si>
  <si>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</si>
  <si>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</si>
  <si>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</si>
  <si>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</si>
  <si>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</si>
  <si>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</si>
  <si>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</si>
  <si>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</si>
  <si>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</si>
  <si>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</si>
  <si>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</si>
  <si>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</si>
  <si>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</si>
  <si>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</si>
  <si>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</si>
  <si>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</si>
  <si>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</si>
  <si>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</si>
  <si>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</si>
  <si>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</si>
  <si>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</si>
  <si>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</si>
  <si>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</si>
  <si>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</si>
  <si>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</si>
  <si>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</si>
  <si>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</si>
  <si>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</si>
  <si>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</si>
  <si>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</si>
  <si>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</si>
  <si>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</si>
  <si>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</si>
  <si>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</si>
  <si>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</si>
  <si>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</si>
  <si>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</si>
  <si>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</si>
  <si>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</si>
  <si>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</si>
  <si>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</si>
  <si>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</si>
  <si>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</si>
  <si>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</si>
  <si>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</si>
  <si>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</si>
  <si>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</si>
  <si>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</si>
  <si>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</si>
  <si>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</si>
  <si>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</si>
  <si>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</si>
  <si>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</si>
  <si>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</si>
  <si>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</si>
  <si>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</si>
  <si>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</si>
  <si>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</si>
  <si>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</si>
  <si>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</si>
  <si>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</si>
  <si>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</si>
  <si>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</si>
  <si>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</si>
  <si>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</si>
  <si>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</si>
  <si>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</si>
  <si>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</si>
  <si>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</si>
  <si>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</si>
  <si>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</si>
  <si>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</si>
  <si>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</si>
  <si>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</si>
  <si>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</si>
  <si>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</si>
  <si>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</si>
  <si>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</si>
  <si>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</si>
  <si>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</si>
  <si>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</si>
  <si>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</si>
  <si>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</si>
  <si>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</si>
  <si>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</si>
  <si>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</si>
  <si>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</si>
  <si>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</si>
  <si>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</si>
  <si>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</si>
  <si>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</si>
  <si>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</si>
  <si>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</si>
  <si>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</si>
  <si>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</si>
  <si>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</si>
  <si>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</si>
  <si>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</si>
  <si>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</si>
  <si>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</si>
  <si>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</si>
  <si>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</si>
  <si>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</si>
  <si>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</si>
  <si>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</si>
  <si>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</si>
  <si>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</si>
  <si>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</si>
  <si>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</si>
  <si>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</si>
  <si>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</si>
  <si>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</si>
  <si>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</si>
  <si>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</si>
  <si>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</si>
  <si>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</si>
  <si>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</si>
  <si>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</si>
  <si>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</si>
  <si>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</si>
  <si>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</si>
  <si>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</si>
  <si>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</si>
  <si>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</si>
  <si>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</si>
  <si>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</si>
  <si>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</si>
  <si>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</si>
  <si>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</si>
  <si>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</si>
  <si>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</si>
  <si>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</si>
  <si>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</si>
  <si>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</si>
  <si>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</si>
  <si>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</si>
  <si>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</si>
  <si>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</si>
  <si>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</si>
  <si>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</si>
  <si>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</si>
  <si>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</si>
  <si>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</si>
  <si>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</si>
  <si>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</si>
  <si>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</si>
  <si>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</si>
  <si>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</si>
  <si>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</si>
  <si>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</si>
  <si>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</si>
  <si>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</si>
  <si>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</si>
  <si>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</si>
  <si>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</si>
  <si>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</si>
  <si>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</si>
  <si>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</si>
  <si>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</si>
  <si>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</si>
  <si>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</si>
  <si>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</si>
  <si>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</si>
  <si>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</si>
  <si>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</si>
  <si>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</si>
  <si>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</si>
  <si>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</si>
  <si>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</si>
  <si>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</si>
  <si>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</si>
  <si>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</si>
  <si>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</si>
  <si>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</si>
  <si>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</si>
  <si>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</si>
  <si>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</si>
  <si>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</si>
  <si>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</si>
  <si>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</si>
  <si>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</si>
  <si>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</si>
  <si>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</si>
  <si>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</si>
  <si>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</si>
  <si>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</si>
  <si>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</si>
  <si>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</si>
  <si>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</si>
  <si>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</si>
  <si>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</si>
  <si>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</si>
  <si>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</si>
  <si>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</si>
  <si>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</si>
  <si>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</si>
  <si>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</si>
  <si>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</si>
  <si>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</si>
  <si>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</si>
  <si>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</si>
  <si>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</si>
  <si>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</si>
  <si>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</si>
  <si>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</si>
  <si>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</si>
  <si>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</si>
  <si>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</si>
  <si>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</si>
  <si>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</si>
  <si>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</si>
  <si>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</si>
  <si>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</si>
  <si>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</si>
  <si>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</si>
  <si>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</si>
  <si>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</si>
  <si>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</si>
  <si>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</si>
  <si>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</si>
  <si>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</si>
  <si>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</si>
  <si>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</si>
  <si>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</si>
  <si>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</si>
  <si>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</si>
  <si>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</si>
  <si>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</si>
  <si>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</si>
  <si>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</si>
  <si>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</si>
  <si>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</si>
  <si>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</si>
  <si>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</si>
  <si>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</si>
  <si>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</si>
  <si>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</si>
  <si>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</si>
  <si>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</si>
  <si>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</si>
  <si>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</si>
  <si>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</si>
  <si>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</si>
  <si>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</si>
  <si>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</si>
  <si>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</si>
  <si>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</si>
  <si>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</si>
  <si>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</si>
  <si>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</si>
  <si>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</si>
  <si>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</si>
  <si>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</si>
  <si>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</si>
  <si>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</si>
  <si>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</si>
  <si>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</si>
  <si>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</si>
  <si>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</si>
  <si>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</si>
  <si>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</si>
  <si>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</si>
  <si>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</si>
  <si>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</si>
  <si>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</si>
  <si>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</si>
  <si>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</si>
  <si>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</si>
  <si>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</si>
  <si>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</si>
  <si>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</si>
  <si>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</si>
  <si>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</si>
  <si>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</si>
  <si>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</si>
  <si>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</si>
  <si>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</si>
  <si>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</si>
  <si>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</si>
  <si>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</si>
  <si>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</si>
  <si>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</si>
  <si>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</si>
  <si>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</si>
  <si>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</si>
  <si>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</si>
  <si>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</si>
  <si>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</si>
  <si>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</si>
  <si>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</si>
  <si>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</si>
  <si>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</si>
  <si>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</si>
  <si>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</si>
  <si>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</si>
  <si>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</si>
  <si>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</si>
  <si>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</si>
  <si>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</si>
  <si>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</si>
  <si>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</si>
  <si>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</si>
  <si>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</si>
  <si>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</si>
  <si>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</si>
  <si>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</si>
  <si>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</si>
  <si>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</si>
  <si>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</si>
  <si>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</si>
  <si>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</si>
  <si>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</si>
  <si>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</si>
  <si>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</si>
  <si>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</si>
  <si>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</si>
  <si>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</si>
  <si>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</si>
  <si>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</si>
  <si>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</si>
  <si>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</si>
  <si>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</si>
  <si>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</si>
  <si>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</si>
  <si>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</si>
  <si>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</si>
  <si>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</si>
  <si>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</si>
  <si>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</si>
  <si>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</si>
  <si>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</si>
  <si>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</si>
  <si>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</si>
  <si>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</si>
  <si>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</si>
  <si>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</si>
  <si>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</si>
  <si>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</si>
  <si>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</si>
  <si>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</si>
  <si>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</si>
  <si>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</si>
  <si>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</si>
  <si>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</si>
  <si>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</si>
  <si>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</si>
  <si>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</si>
  <si>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</si>
  <si>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</si>
  <si>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</si>
  <si>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</si>
  <si>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</si>
  <si>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</si>
  <si>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</si>
  <si>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</si>
  <si>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</si>
  <si>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</si>
  <si>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</si>
  <si>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</si>
  <si>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</si>
  <si>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</si>
  <si>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</si>
  <si>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</si>
  <si>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</si>
  <si>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</si>
  <si>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</si>
  <si>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</si>
  <si>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</si>
  <si>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</si>
  <si>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</si>
  <si>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</si>
  <si>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</si>
  <si>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</si>
  <si>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</si>
  <si>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</si>
  <si>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</si>
  <si>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</si>
  <si>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</si>
  <si>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</si>
  <si>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</si>
  <si>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</si>
  <si>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</si>
  <si>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</si>
  <si>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</si>
  <si>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</si>
  <si>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</si>
  <si>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</si>
  <si>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</si>
  <si>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</si>
  <si>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</si>
  <si>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</si>
  <si>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</si>
  <si>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</si>
  <si>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</si>
  <si>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</si>
  <si>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</si>
  <si>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</si>
  <si>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</si>
  <si>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</si>
  <si>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</si>
  <si>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</si>
  <si>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</si>
  <si>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</si>
  <si>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</si>
  <si>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</si>
  <si>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</si>
  <si>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</si>
  <si>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</si>
  <si>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</si>
  <si>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</si>
  <si>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</si>
  <si>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</si>
  <si>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</si>
  <si>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</si>
  <si>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</si>
  <si>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</si>
  <si>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</si>
  <si>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</si>
  <si>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</si>
  <si>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</si>
  <si>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</si>
  <si>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</si>
  <si>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</si>
  <si>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</si>
  <si>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</si>
  <si>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</si>
  <si>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</si>
  <si>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</si>
  <si>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</si>
  <si>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</si>
  <si>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</si>
  <si>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</si>
  <si>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</si>
  <si>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</si>
  <si>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</si>
  <si>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</si>
  <si>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</si>
  <si>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</si>
  <si>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</si>
  <si>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</si>
  <si>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</si>
  <si>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</si>
  <si>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</si>
  <si>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</si>
  <si>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</si>
  <si>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</si>
  <si>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</si>
  <si>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</si>
  <si>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</si>
  <si>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</si>
  <si>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</si>
  <si>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</si>
  <si>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</si>
  <si>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</si>
  <si>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</si>
  <si>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</si>
  <si>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</si>
  <si>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</si>
  <si>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</si>
  <si>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</si>
  <si>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</si>
  <si>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</si>
  <si>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</si>
  <si>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</si>
  <si>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</si>
  <si>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</si>
  <si>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</si>
  <si>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</si>
  <si>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</si>
  <si>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</si>
  <si>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</si>
  <si>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</si>
  <si>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</si>
  <si>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</si>
  <si>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</si>
  <si>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</si>
  <si>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</si>
  <si>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</si>
  <si>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</si>
  <si>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</si>
  <si>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</si>
  <si>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</si>
  <si>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</si>
  <si>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</si>
  <si>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</si>
  <si>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</si>
  <si>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</si>
  <si>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</si>
  <si>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</si>
  <si>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</si>
  <si>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</si>
  <si>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</si>
  <si>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</si>
  <si>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</si>
  <si>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</si>
  <si>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</si>
  <si>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</si>
  <si>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</si>
  <si>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</si>
  <si>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</si>
  <si>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</si>
  <si>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</si>
  <si>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</si>
  <si>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</si>
  <si>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</si>
  <si>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</si>
  <si>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</si>
  <si>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</si>
  <si>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</si>
  <si>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</si>
  <si>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</si>
  <si>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</si>
  <si>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</si>
  <si>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</si>
  <si>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</si>
  <si>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</si>
  <si>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</si>
  <si>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</si>
  <si>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</si>
  <si>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</si>
  <si>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</si>
  <si>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</si>
  <si>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</si>
  <si>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</si>
  <si>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</si>
  <si>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</si>
  <si>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</si>
  <si>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</si>
  <si>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</si>
  <si>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</si>
  <si>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</si>
  <si>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</si>
  <si>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</si>
  <si>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</si>
  <si>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</si>
  <si>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</si>
  <si>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</si>
  <si>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</si>
  <si>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</si>
  <si>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</si>
  <si>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</si>
  <si>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</si>
  <si>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</si>
  <si>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</si>
  <si>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</si>
  <si>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</si>
  <si>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</si>
  <si>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</si>
  <si>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</si>
  <si>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</si>
  <si>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</si>
  <si>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</si>
  <si>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</si>
  <si>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</si>
  <si>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</si>
  <si>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</si>
  <si>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</si>
  <si>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</si>
  <si>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</si>
  <si>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</si>
  <si>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</si>
  <si>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</si>
  <si>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</si>
  <si>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</si>
  <si>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</si>
  <si>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</si>
  <si>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</si>
  <si>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</si>
  <si>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</si>
  <si>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</si>
  <si>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</si>
  <si>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</si>
  <si>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</si>
  <si>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</si>
  <si>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</si>
  <si>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</si>
  <si>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</si>
  <si>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</si>
  <si>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</si>
  <si>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</si>
  <si>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</si>
  <si>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</si>
  <si>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</si>
  <si>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</si>
  <si>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</si>
  <si>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</si>
  <si>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</si>
  <si>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</si>
  <si>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</si>
  <si>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</si>
  <si>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</si>
  <si>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</si>
  <si>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</si>
  <si>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</si>
  <si>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</si>
  <si>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</si>
  <si>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</si>
  <si>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</si>
  <si>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</si>
  <si>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</si>
  <si>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</si>
  <si>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</si>
  <si>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</si>
  <si>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</si>
  <si>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</si>
  <si>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</si>
  <si>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</si>
  <si>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</si>
  <si>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</si>
  <si>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</si>
  <si>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</si>
  <si>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</si>
  <si>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</si>
  <si>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</si>
  <si>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</si>
  <si>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</si>
  <si>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</si>
  <si>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</si>
  <si>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</si>
  <si>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</si>
  <si>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</si>
  <si>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</si>
  <si>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</si>
  <si>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</si>
  <si>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</si>
  <si>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</si>
  <si>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</si>
  <si>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</si>
  <si>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</si>
  <si>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</si>
  <si>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</si>
  <si>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</si>
  <si>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</si>
  <si>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</si>
  <si>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</si>
  <si>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</si>
  <si>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</si>
  <si>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</si>
  <si>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</si>
  <si>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</si>
  <si>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</si>
  <si>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</si>
  <si>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</si>
  <si>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</si>
  <si>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</si>
  <si>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</si>
  <si>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</si>
  <si>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</si>
  <si>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</si>
  <si>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</si>
  <si>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</si>
  <si>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</si>
  <si>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</si>
  <si>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</si>
  <si>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</si>
  <si>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</si>
  <si>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</si>
  <si>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</si>
  <si>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</si>
  <si>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</si>
  <si>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</si>
  <si>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</si>
  <si>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</si>
  <si>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</si>
  <si>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</si>
  <si>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</si>
  <si>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</si>
  <si>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</si>
  <si>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</si>
  <si>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</si>
  <si>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</si>
  <si>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</si>
  <si>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</si>
  <si>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</si>
  <si>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</si>
  <si>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</si>
  <si>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</si>
  <si>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</si>
  <si>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</si>
  <si>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</si>
  <si>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</si>
  <si>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</si>
  <si>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</si>
  <si>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</si>
  <si>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</si>
  <si>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</si>
  <si>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</si>
  <si>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</si>
  <si>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</si>
  <si>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</si>
  <si>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</si>
  <si>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</si>
  <si>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</si>
  <si>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</si>
  <si>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</si>
  <si>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</si>
  <si>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</si>
  <si>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</si>
  <si>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</si>
  <si>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</si>
  <si>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</si>
  <si>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</si>
  <si>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</si>
  <si>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</si>
  <si>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</si>
  <si>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</si>
  <si>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</si>
  <si>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</si>
  <si>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</si>
  <si>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</si>
  <si>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</si>
  <si>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</si>
  <si>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</si>
  <si>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</si>
  <si>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</si>
  <si>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</si>
  <si>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</si>
  <si>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</si>
  <si>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</si>
  <si>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</si>
  <si>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</si>
  <si>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</si>
  <si>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</si>
  <si>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</si>
  <si>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</si>
  <si>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</si>
  <si>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</si>
  <si>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</si>
  <si>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</si>
  <si>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</si>
  <si>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</si>
  <si>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</si>
  <si>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</si>
  <si>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</si>
  <si>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</si>
  <si>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</si>
  <si>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</si>
  <si>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</si>
  <si>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</si>
  <si>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</si>
  <si>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</si>
  <si>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</si>
  <si>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</si>
  <si>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</si>
  <si>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</si>
  <si>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</si>
  <si>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</si>
  <si>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</si>
  <si>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</si>
  <si>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</si>
  <si>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</si>
  <si>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</si>
  <si>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</si>
  <si>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</si>
  <si>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</si>
  <si>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</si>
  <si>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</si>
  <si>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</si>
  <si>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</si>
  <si>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</si>
  <si>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</si>
  <si>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</si>
  <si>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</si>
  <si>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</si>
  <si>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</si>
  <si>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</si>
  <si>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</si>
  <si>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</si>
  <si>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</si>
  <si>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</si>
  <si>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</si>
  <si>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</si>
  <si>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</si>
  <si>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</si>
  <si>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</si>
  <si>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</si>
  <si>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</si>
  <si>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</si>
  <si>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</si>
  <si>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</si>
  <si>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</si>
  <si>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</si>
  <si>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</si>
  <si>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</si>
  <si>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</si>
  <si>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</si>
  <si>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</si>
  <si>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</si>
  <si>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</si>
  <si>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</si>
  <si>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</si>
  <si>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</si>
  <si>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</si>
  <si>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</si>
  <si>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</si>
  <si>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</si>
  <si>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</si>
  <si>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</si>
  <si>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</si>
  <si>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</si>
  <si>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</si>
  <si>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</si>
  <si>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</si>
  <si>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</si>
  <si>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</si>
  <si>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</si>
  <si>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</si>
  <si>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</si>
  <si>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</si>
  <si>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</si>
  <si>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</si>
  <si>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</si>
  <si>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</si>
  <si>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</si>
  <si>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</si>
  <si>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</si>
  <si>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</si>
  <si>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</si>
  <si>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</si>
  <si>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</si>
  <si>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</si>
  <si>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</si>
  <si>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</si>
  <si>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</si>
  <si>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</si>
  <si>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</si>
  <si>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</si>
  <si>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</si>
  <si>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</si>
  <si>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</si>
  <si>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</si>
  <si>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</si>
  <si>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</si>
  <si>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</si>
  <si>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</si>
  <si>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</si>
  <si>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</si>
  <si>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</si>
  <si>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</si>
  <si>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</si>
  <si>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</si>
  <si>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</si>
  <si>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</si>
  <si>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</si>
  <si>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</si>
  <si>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</si>
  <si>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</si>
  <si>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</si>
  <si>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</si>
  <si>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</si>
  <si>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</si>
  <si>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</si>
  <si>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</si>
  <si>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</si>
  <si>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</si>
  <si>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</si>
  <si>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</si>
  <si>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</si>
  <si>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</si>
  <si>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</si>
  <si>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</si>
  <si>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</si>
  <si>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</si>
  <si>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</si>
  <si>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</si>
  <si>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</si>
  <si>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</si>
  <si>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</si>
  <si>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</si>
  <si>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</si>
  <si>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</si>
  <si>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</si>
  <si>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</si>
  <si>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</si>
  <si>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</si>
  <si>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</si>
  <si>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</si>
  <si>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</si>
  <si>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</si>
  <si>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</si>
  <si>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</si>
  <si>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</si>
  <si>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</si>
  <si>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</si>
  <si>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</si>
  <si>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</si>
  <si>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</si>
  <si>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</si>
  <si>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</si>
  <si>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</si>
  <si>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</si>
  <si>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</si>
  <si>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</si>
  <si>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</si>
  <si>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</si>
  <si>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</si>
  <si>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</si>
  <si>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</si>
  <si>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</si>
  <si>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</si>
  <si>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</si>
  <si>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</si>
  <si>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</si>
  <si>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</si>
  <si>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</si>
  <si>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</si>
  <si>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</si>
  <si>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</si>
  <si>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</si>
  <si>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</si>
  <si>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</si>
  <si>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</si>
  <si>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</si>
  <si>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</si>
  <si>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</si>
  <si>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</si>
  <si>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</si>
  <si>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</si>
  <si>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</si>
  <si>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</si>
  <si>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</si>
  <si>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</si>
  <si>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</si>
  <si>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</si>
  <si>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</si>
  <si>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</si>
  <si>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</si>
  <si>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</si>
  <si>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</si>
  <si>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</si>
  <si>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</si>
  <si>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</si>
  <si>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</si>
  <si>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</si>
  <si>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</si>
  <si>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</si>
  <si>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</si>
  <si>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</si>
  <si>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</si>
  <si>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</si>
  <si>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</si>
  <si>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</si>
  <si>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</si>
  <si>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</si>
  <si>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</si>
  <si>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</si>
  <si>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</si>
  <si>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</si>
  <si>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</si>
  <si>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</si>
  <si>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</si>
  <si>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</si>
  <si>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</si>
  <si>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</si>
  <si>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</si>
  <si>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</si>
  <si>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</si>
  <si>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</si>
  <si>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</si>
  <si>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</si>
  <si>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</si>
  <si>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</si>
  <si>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</si>
  <si>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</si>
  <si>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</si>
  <si>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</si>
  <si>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</si>
  <si>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</si>
  <si>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</si>
  <si>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</si>
  <si>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</si>
  <si>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</si>
  <si>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</si>
  <si>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</si>
  <si>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</si>
  <si>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</si>
  <si>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</si>
  <si>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</si>
  <si>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</si>
  <si>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</si>
  <si>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</si>
  <si>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</si>
  <si>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</si>
  <si>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</si>
  <si>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</si>
  <si>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</si>
  <si>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</si>
  <si>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</si>
  <si>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</si>
  <si>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</si>
  <si>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</si>
  <si>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</si>
  <si>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</si>
  <si>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</si>
  <si>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</si>
  <si>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</si>
  <si>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</si>
  <si>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</si>
  <si>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</si>
  <si>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</si>
  <si>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</si>
  <si>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</si>
  <si>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</si>
  <si>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</si>
  <si>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</si>
  <si>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</si>
  <si>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</si>
  <si>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</si>
  <si>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</si>
  <si>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</si>
  <si>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</si>
  <si>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</si>
  <si>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</si>
  <si>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</si>
  <si>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</si>
  <si>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</si>
  <si>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</si>
  <si>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</si>
  <si>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</si>
  <si>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</si>
  <si>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</si>
  <si>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</si>
  <si>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</si>
  <si>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</si>
  <si>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</si>
  <si>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</si>
  <si>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</si>
  <si>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</si>
  <si>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</si>
  <si>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</si>
  <si>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</si>
  <si>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</si>
  <si>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</si>
  <si>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</si>
  <si>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</si>
  <si>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</si>
  <si>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</si>
  <si>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</si>
  <si>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</si>
  <si>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</si>
  <si>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</si>
  <si>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</si>
  <si>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</si>
  <si>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</si>
  <si>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</si>
  <si>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</si>
  <si>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</si>
  <si>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</si>
  <si>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</si>
  <si>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</si>
  <si>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</si>
  <si>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</si>
  <si>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</si>
  <si>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</si>
  <si>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</si>
  <si>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</si>
  <si>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</si>
  <si>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</si>
  <si>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</si>
  <si>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</si>
  <si>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</si>
  <si>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</si>
  <si>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</si>
  <si>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</si>
  <si>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</si>
  <si>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</si>
  <si>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</si>
  <si>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</si>
  <si>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</si>
  <si>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</si>
  <si>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</si>
  <si>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</si>
  <si>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</si>
  <si>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</si>
  <si>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</si>
  <si>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</si>
  <si>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</si>
  <si>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</si>
  <si>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</si>
  <si>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</si>
  <si>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</si>
  <si>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</si>
  <si>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</si>
  <si>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</si>
  <si>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</si>
  <si>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</si>
  <si>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</si>
  <si>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</si>
  <si>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</si>
  <si>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</si>
  <si>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</si>
  <si>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</si>
  <si>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</si>
  <si>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</si>
  <si>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</si>
  <si>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</si>
  <si>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</si>
  <si>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</si>
  <si>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</si>
  <si>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</si>
  <si>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</si>
  <si>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</si>
  <si>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</si>
  <si>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</si>
  <si>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</si>
  <si>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</si>
  <si>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</si>
  <si>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</si>
  <si>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</si>
  <si>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</si>
  <si>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</si>
  <si>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</si>
  <si>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</si>
  <si>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</si>
  <si>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</si>
  <si>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</si>
  <si>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</si>
  <si>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</si>
  <si>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</si>
  <si>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</si>
  <si>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</si>
  <si>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</si>
  <si>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</si>
  <si>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</si>
  <si>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</si>
  <si>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</si>
  <si>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</si>
  <si>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</si>
  <si>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</si>
  <si>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</si>
  <si>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</si>
  <si>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</si>
  <si>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</si>
  <si>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</si>
  <si>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</si>
  <si>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</si>
  <si>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</si>
  <si>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</si>
  <si>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</si>
  <si>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</si>
  <si>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</si>
  <si>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</si>
  <si>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</si>
  <si>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</si>
  <si>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</si>
  <si>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</si>
  <si>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</si>
  <si>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</si>
  <si>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</si>
  <si>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</si>
  <si>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</si>
  <si>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</si>
  <si>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</si>
  <si>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</si>
  <si>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</si>
  <si>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</si>
  <si>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</si>
  <si>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</si>
  <si>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</si>
  <si>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</si>
  <si>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</si>
  <si>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</si>
  <si>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</si>
  <si>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</si>
  <si>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</si>
  <si>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</si>
  <si>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</si>
  <si>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</si>
  <si>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</si>
  <si>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</si>
  <si>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</si>
  <si>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</si>
  <si>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</si>
  <si>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</si>
  <si>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</si>
  <si>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</si>
  <si>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</si>
  <si>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</si>
  <si>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</si>
  <si>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</si>
  <si>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</si>
  <si>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</si>
  <si>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</si>
  <si>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</si>
  <si>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</si>
  <si>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</si>
  <si>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</si>
  <si>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</si>
  <si>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</si>
  <si>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</si>
  <si>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</si>
  <si>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</si>
  <si>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</si>
  <si>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</si>
  <si>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</si>
  <si>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</si>
  <si>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</si>
  <si>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</si>
  <si>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</si>
  <si>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</si>
  <si>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</si>
  <si>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</si>
  <si>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</si>
  <si>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</si>
  <si>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</si>
  <si>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</si>
  <si>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</si>
  <si>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</si>
  <si>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</si>
  <si>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</si>
  <si>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</si>
  <si>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</si>
  <si>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</si>
  <si>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</si>
  <si>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</si>
  <si>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</si>
  <si>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</si>
  <si>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</si>
  <si>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</si>
  <si>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</si>
  <si>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</si>
  <si>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</si>
  <si>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</si>
  <si>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</si>
  <si>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</si>
  <si>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</si>
  <si>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</si>
  <si>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</si>
  <si>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</si>
  <si>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</si>
  <si>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</si>
  <si>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</si>
  <si>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</si>
  <si>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</si>
  <si>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</si>
  <si>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</si>
  <si>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</si>
  <si>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</si>
  <si>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</si>
  <si>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</si>
  <si>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</si>
  <si>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</si>
  <si>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</si>
  <si>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</si>
  <si>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</si>
  <si>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</si>
  <si>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</si>
  <si>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</si>
  <si>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</si>
  <si>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</si>
  <si>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</si>
  <si>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</si>
  <si>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</si>
  <si>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</si>
  <si>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</si>
  <si>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</si>
  <si>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</si>
  <si>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</si>
  <si>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</si>
  <si>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</si>
  <si>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</si>
  <si>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</si>
  <si>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</si>
  <si>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</si>
  <si>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</si>
  <si>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</si>
  <si>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</si>
  <si>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</si>
  <si>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</si>
  <si>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</si>
  <si>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</si>
  <si>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</si>
  <si>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</si>
  <si>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</si>
  <si>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</si>
  <si>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</si>
  <si>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</si>
  <si>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</si>
  <si>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</si>
  <si>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</si>
  <si>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</si>
  <si>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</si>
  <si>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</si>
  <si>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</si>
  <si>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</si>
  <si>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</si>
  <si>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</si>
  <si>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</si>
  <si>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</si>
  <si>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</si>
  <si>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</si>
  <si>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</si>
  <si>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</si>
  <si>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</si>
  <si>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</si>
  <si>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</si>
  <si>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</si>
  <si>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</si>
  <si>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</si>
  <si>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</si>
  <si>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</si>
  <si>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</si>
  <si>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</si>
  <si>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</si>
  <si>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</si>
  <si>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</si>
  <si>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</si>
  <si>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</si>
  <si>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</si>
  <si>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</si>
  <si>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</si>
  <si>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</si>
  <si>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</si>
  <si>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</si>
  <si>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</si>
  <si>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</si>
  <si>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</si>
  <si>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</si>
  <si>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</si>
  <si>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</si>
  <si>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</si>
  <si>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</si>
  <si>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</si>
  <si>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</si>
  <si>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</si>
  <si>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</si>
  <si>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</si>
  <si>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</si>
  <si>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</si>
  <si>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</si>
  <si>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</si>
  <si>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</si>
  <si>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</si>
  <si>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</si>
  <si>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</si>
  <si>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</si>
  <si>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</si>
  <si>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</si>
  <si>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</si>
  <si>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</si>
  <si>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</si>
  <si>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</si>
  <si>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</si>
  <si>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</si>
  <si>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</si>
  <si>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</si>
  <si>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</si>
  <si>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</si>
  <si>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</si>
  <si>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</si>
  <si>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</si>
  <si>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</si>
  <si>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</si>
  <si>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</si>
  <si>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</si>
  <si>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</si>
  <si>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</si>
  <si>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</si>
  <si>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</si>
  <si>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</si>
  <si>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</si>
  <si>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</si>
  <si>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</si>
  <si>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</si>
  <si>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</si>
  <si>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</si>
  <si>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</si>
  <si>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</si>
  <si>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</si>
  <si>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</si>
  <si>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</si>
  <si>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</si>
  <si>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</si>
  <si>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</si>
  <si>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</si>
  <si>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</si>
  <si>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</si>
  <si>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</si>
  <si>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</si>
  <si>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</si>
  <si>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</si>
  <si>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</si>
  <si>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</si>
  <si>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</si>
  <si>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</si>
  <si>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</si>
  <si>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</si>
  <si>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</si>
  <si>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</si>
  <si>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</si>
  <si>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</si>
  <si>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</si>
  <si>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</si>
  <si>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</si>
  <si>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</si>
  <si>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</si>
  <si>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</si>
  <si>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</si>
  <si>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</si>
  <si>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</si>
  <si>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</si>
  <si>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</si>
  <si>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</si>
  <si>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</si>
  <si>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</si>
  <si>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</si>
  <si>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</si>
  <si>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</si>
  <si>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</si>
  <si>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</si>
  <si>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</si>
  <si>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</si>
  <si>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</si>
  <si>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</si>
  <si>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</si>
  <si>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</si>
  <si>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</si>
  <si>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</si>
  <si>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</si>
  <si>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</si>
  <si>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</si>
  <si>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</si>
  <si>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</si>
  <si>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</si>
  <si>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</si>
  <si>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</si>
  <si>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</si>
  <si>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</si>
  <si>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</si>
  <si>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</si>
  <si>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</si>
  <si>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</si>
  <si>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</si>
  <si>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</si>
  <si>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</si>
  <si>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</si>
  <si>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</si>
  <si>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</si>
  <si>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</si>
  <si>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</si>
  <si>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</si>
  <si>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</si>
  <si>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</si>
  <si>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</si>
  <si>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</si>
  <si>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</si>
  <si>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</si>
  <si>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</si>
  <si>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</si>
  <si>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</si>
  <si>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</si>
  <si>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</si>
  <si>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</si>
  <si>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</si>
  <si>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</si>
  <si>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</si>
  <si>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</si>
  <si>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</si>
  <si>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</si>
  <si>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</si>
  <si>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</si>
  <si>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</si>
  <si>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</si>
  <si>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</si>
  <si>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</si>
  <si>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</si>
  <si>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</si>
  <si>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</si>
  <si>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</si>
  <si>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</si>
  <si>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</si>
  <si>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</si>
  <si>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</si>
  <si>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</si>
  <si>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</si>
  <si>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</si>
  <si>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</si>
  <si>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</si>
  <si>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</si>
  <si>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</si>
  <si>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</si>
  <si>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</si>
  <si>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</si>
  <si>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</si>
  <si>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</si>
  <si>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</si>
  <si>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</si>
  <si>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</si>
  <si>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</si>
  <si>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</si>
  <si>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</si>
  <si>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</si>
  <si>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</si>
  <si>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</si>
  <si>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</si>
  <si>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</si>
  <si>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</si>
  <si>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</si>
  <si>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</si>
  <si>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</si>
  <si>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</si>
  <si>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</si>
  <si>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</si>
  <si>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</si>
  <si>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</si>
  <si>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</si>
  <si>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</si>
  <si>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</si>
  <si>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</si>
  <si>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</si>
  <si>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</si>
  <si>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</si>
  <si>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</si>
  <si>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</si>
  <si>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</si>
  <si>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</si>
  <si>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</si>
  <si>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</si>
  <si>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</si>
  <si>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</si>
  <si>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</si>
  <si>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</si>
  <si>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</si>
  <si>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</si>
  <si>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</si>
  <si>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</si>
  <si>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</si>
  <si>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</si>
  <si>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</si>
  <si>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</si>
  <si>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</si>
  <si>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</si>
  <si>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</si>
  <si>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</si>
  <si>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</si>
  <si>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</si>
  <si>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</si>
  <si>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</si>
  <si>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</si>
  <si>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</si>
  <si>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</si>
  <si>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</si>
  <si>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</si>
  <si>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</si>
  <si>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</si>
  <si>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</si>
  <si>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</si>
  <si>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</si>
  <si>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</si>
  <si>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</si>
  <si>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</si>
  <si>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</si>
  <si>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</si>
  <si>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</si>
  <si>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</si>
  <si>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</si>
  <si>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</si>
  <si>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</si>
  <si>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</si>
  <si>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</si>
  <si>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</si>
  <si>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</si>
  <si>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</si>
  <si>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</si>
  <si>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</si>
  <si>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</si>
  <si>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</si>
  <si>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</si>
  <si>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</si>
  <si>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</si>
  <si>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</si>
  <si>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</si>
  <si>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</si>
  <si>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</si>
  <si>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</si>
  <si>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</si>
  <si>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</si>
  <si>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</si>
  <si>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</si>
  <si>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</si>
  <si>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</si>
  <si>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</si>
  <si>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</si>
  <si>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</si>
  <si>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</si>
  <si>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</si>
  <si>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</si>
  <si>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</si>
  <si>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</si>
  <si>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</si>
  <si>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</si>
  <si>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</si>
  <si>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</si>
  <si>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</si>
  <si>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</si>
  <si>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</si>
  <si>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</si>
  <si>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</si>
  <si>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</si>
  <si>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</si>
  <si>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</si>
  <si>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</si>
  <si>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</si>
  <si>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</si>
  <si>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</si>
  <si>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</si>
  <si>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</si>
  <si>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</si>
  <si>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</si>
  <si>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</si>
  <si>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</si>
  <si>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</si>
  <si>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</si>
  <si>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</si>
  <si>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</si>
  <si>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</si>
  <si>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</si>
  <si>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</si>
  <si>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</si>
  <si>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</si>
  <si>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</si>
  <si>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</si>
  <si>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</si>
  <si>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</si>
  <si>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</si>
  <si>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</si>
  <si>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</si>
  <si>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</si>
  <si>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</si>
  <si>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</si>
  <si>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</si>
  <si>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</si>
  <si>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</si>
  <si>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</si>
  <si>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</si>
  <si>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</si>
  <si>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</si>
  <si>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</si>
  <si>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</si>
  <si>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</si>
  <si>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</si>
  <si>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</si>
  <si>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</si>
  <si>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</si>
  <si>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</si>
  <si>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</si>
  <si>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</si>
  <si>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</si>
  <si>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</si>
  <si>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</si>
  <si>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</si>
  <si>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</si>
  <si>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</si>
  <si>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</si>
  <si>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</si>
  <si>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</si>
  <si>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</si>
  <si>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</si>
  <si>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</si>
  <si>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</si>
  <si>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</si>
  <si>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</si>
  <si>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</si>
  <si>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</si>
  <si>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</si>
  <si>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</si>
  <si>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</si>
  <si>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</si>
  <si>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</si>
  <si>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</si>
  <si>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</si>
  <si>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</si>
  <si>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</si>
  <si>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</si>
  <si>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</si>
  <si>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</si>
  <si>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</si>
  <si>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</si>
  <si>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</si>
  <si>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</si>
  <si>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</si>
  <si>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</si>
  <si>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</si>
  <si>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</si>
  <si>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</si>
  <si>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</si>
  <si>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</si>
  <si>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</si>
  <si>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</si>
  <si>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</si>
  <si>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</si>
  <si>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</si>
  <si>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</si>
  <si>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</si>
  <si>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</si>
  <si>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</si>
  <si>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</si>
  <si>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</si>
  <si>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</si>
  <si>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</si>
  <si>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</si>
  <si>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</si>
  <si>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</si>
  <si>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</si>
  <si>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</si>
  <si>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</si>
  <si>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</si>
  <si>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</si>
  <si>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</si>
  <si>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</si>
  <si>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</si>
  <si>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</si>
  <si>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</si>
  <si>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</si>
  <si>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</si>
  <si>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</si>
  <si>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</si>
  <si>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</si>
  <si>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</si>
  <si>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</si>
  <si>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</si>
  <si>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</si>
  <si>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</si>
  <si>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</si>
  <si>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</si>
  <si>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</si>
  <si>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</si>
  <si>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</si>
  <si>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</si>
  <si>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</si>
  <si>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</si>
  <si>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</si>
  <si>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</si>
  <si>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</si>
  <si>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</si>
  <si>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</si>
  <si>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</si>
  <si>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</si>
  <si>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</si>
  <si>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</si>
  <si>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</si>
  <si>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</si>
  <si>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</si>
  <si>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</si>
  <si>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</si>
  <si>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</si>
  <si>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</si>
  <si>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</si>
  <si>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</si>
  <si>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</si>
  <si>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</si>
  <si>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</si>
  <si>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</si>
  <si>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</si>
  <si>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</si>
  <si>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</si>
  <si>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</si>
  <si>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</si>
  <si>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</si>
  <si>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</si>
  <si>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</si>
  <si>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</si>
  <si>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</si>
  <si>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</si>
  <si>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</si>
  <si>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</si>
  <si>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</si>
  <si>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</si>
  <si>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</si>
  <si>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</si>
  <si>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</si>
  <si>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</si>
  <si>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</si>
  <si>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</si>
  <si>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</si>
  <si>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</si>
  <si>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</si>
  <si>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</si>
  <si>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</si>
  <si>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</si>
  <si>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</si>
  <si>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</si>
  <si>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</si>
  <si>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</si>
  <si>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</si>
  <si>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</si>
  <si>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</si>
  <si>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</si>
  <si>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</si>
  <si>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</si>
  <si>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</si>
  <si>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</si>
  <si>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</si>
  <si>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</si>
  <si>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</si>
  <si>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</si>
  <si>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</si>
  <si>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</si>
  <si>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</si>
  <si>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</si>
  <si>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</si>
  <si>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</si>
  <si>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</si>
  <si>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</si>
  <si>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</si>
  <si>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</si>
  <si>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</si>
  <si>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</si>
  <si>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</si>
  <si>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</si>
  <si>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</si>
  <si>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</si>
  <si>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</si>
  <si>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</si>
  <si>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</si>
  <si>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</si>
  <si>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</si>
  <si>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</si>
  <si>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</si>
  <si>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</si>
  <si>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</si>
  <si>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</si>
  <si>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</si>
  <si>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</si>
  <si>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</si>
  <si>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</si>
  <si>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</si>
  <si>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</si>
  <si>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</si>
  <si>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</si>
  <si>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</si>
  <si>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</si>
  <si>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</si>
  <si>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</si>
  <si>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</si>
  <si>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</si>
  <si>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</si>
  <si>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</si>
  <si>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</si>
  <si>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</si>
  <si>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</si>
  <si>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</si>
  <si>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</si>
  <si>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</si>
  <si>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</si>
  <si>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</si>
  <si>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</si>
  <si>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</si>
  <si>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</si>
  <si>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</si>
  <si>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</si>
  <si>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</si>
  <si>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</si>
  <si>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</si>
  <si>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</si>
  <si>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</si>
  <si>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</si>
  <si>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</si>
  <si>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</si>
  <si>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</si>
  <si>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</si>
  <si>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</si>
  <si>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</si>
  <si>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</si>
  <si>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</si>
  <si>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</si>
  <si>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</si>
  <si>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</si>
  <si>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</si>
  <si>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</si>
  <si>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</si>
  <si>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</si>
  <si>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</si>
  <si>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</si>
  <si>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</si>
  <si>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</si>
  <si>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</si>
  <si>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</si>
  <si>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</si>
  <si>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</si>
  <si>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</si>
  <si>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</si>
  <si>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</si>
  <si>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</si>
  <si>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</si>
  <si>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</si>
  <si>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</si>
  <si>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</si>
  <si>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</si>
  <si>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</si>
  <si>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</si>
  <si>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</si>
  <si>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</si>
  <si>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</si>
  <si>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</si>
  <si>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</si>
  <si>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</si>
  <si>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</si>
  <si>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</si>
  <si>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</si>
  <si>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</si>
  <si>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</si>
  <si>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</si>
  <si>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</si>
  <si>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</si>
  <si>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</si>
  <si>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</si>
  <si>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</si>
  <si>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</si>
  <si>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</si>
  <si>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</si>
  <si>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</si>
  <si>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</si>
  <si>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</si>
  <si>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</si>
  <si>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</si>
  <si>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</si>
  <si>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</si>
  <si>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</si>
  <si>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</si>
  <si>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</si>
  <si>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</si>
  <si>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</si>
  <si>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</si>
  <si>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</si>
  <si>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</si>
  <si>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</si>
  <si>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</si>
  <si>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</si>
  <si>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</si>
  <si>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</si>
  <si>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</si>
  <si>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</si>
  <si>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</si>
  <si>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</si>
  <si>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</si>
  <si>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</si>
  <si>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</si>
  <si>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</si>
  <si>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</si>
  <si>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</si>
  <si>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</si>
  <si>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</si>
  <si>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</si>
  <si>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</si>
  <si>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</si>
  <si>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</si>
  <si>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</si>
  <si>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</si>
  <si>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</si>
  <si>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</si>
  <si>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</si>
  <si>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</si>
  <si>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</si>
  <si>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</si>
  <si>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</si>
  <si>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</si>
  <si>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</si>
  <si>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</si>
  <si>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</si>
  <si>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</si>
  <si>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</si>
  <si>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</si>
  <si>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</si>
  <si>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</si>
  <si>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</si>
  <si>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</si>
  <si>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</si>
  <si>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</si>
  <si>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</si>
  <si>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</si>
  <si>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</si>
  <si>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</si>
  <si>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</si>
  <si>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</si>
  <si>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</si>
  <si>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</si>
  <si>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</si>
  <si>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</si>
  <si>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</si>
  <si>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</si>
  <si>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</si>
  <si>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</si>
  <si>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</si>
  <si>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</si>
  <si>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</si>
  <si>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</si>
  <si>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</si>
  <si>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</si>
  <si>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</si>
  <si>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</si>
  <si>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</si>
  <si>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</si>
  <si>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</si>
  <si>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</si>
  <si>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</si>
  <si>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</si>
  <si>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</si>
  <si>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</si>
  <si>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</si>
  <si>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</si>
  <si>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</si>
  <si>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</si>
  <si>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</si>
  <si>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</si>
  <si>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</si>
  <si>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</si>
  <si>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</si>
  <si>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</si>
  <si>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</si>
  <si>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</si>
  <si>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</si>
  <si>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</si>
  <si>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</si>
  <si>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</si>
  <si>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</si>
  <si>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</si>
  <si>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</si>
  <si>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</si>
  <si>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</si>
  <si>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</si>
  <si>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</si>
  <si>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</si>
  <si>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</si>
  <si>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</si>
  <si>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</si>
  <si>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</si>
  <si>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</si>
  <si>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</si>
  <si>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</si>
  <si>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</si>
  <si>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</si>
  <si>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</si>
  <si>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</si>
  <si>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</si>
  <si>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</si>
  <si>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</si>
  <si>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</si>
  <si>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</si>
  <si>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</si>
  <si>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</si>
  <si>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</si>
  <si>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</si>
  <si>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</si>
  <si>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</si>
  <si>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</si>
  <si>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</si>
  <si>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</si>
  <si>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</si>
  <si>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</si>
  <si>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</si>
  <si>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</si>
  <si>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</si>
  <si>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</si>
  <si>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</si>
  <si>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</si>
  <si>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</si>
  <si>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</si>
  <si>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</si>
  <si>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</si>
  <si>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</si>
  <si>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</si>
  <si>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</si>
  <si>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</si>
  <si>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</si>
  <si>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</si>
  <si>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</si>
  <si>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</si>
  <si>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</si>
  <si>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</si>
  <si>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</si>
  <si>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</si>
  <si>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</si>
  <si>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</si>
  <si>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</si>
  <si>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</si>
  <si>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</si>
  <si>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</si>
  <si>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</si>
  <si>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</si>
  <si>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</si>
  <si>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</si>
  <si>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</si>
  <si>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</si>
  <si>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</si>
  <si>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</si>
  <si>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</si>
  <si>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</si>
  <si>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</si>
  <si>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</si>
  <si>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</si>
  <si>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</si>
  <si>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</si>
  <si>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</si>
  <si>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</si>
  <si>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</si>
  <si>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</si>
  <si>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</si>
  <si>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</si>
  <si>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</si>
  <si>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</si>
  <si>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</si>
  <si>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</si>
  <si>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</si>
  <si>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</si>
  <si>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</si>
  <si>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</si>
  <si>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</si>
  <si>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</si>
  <si>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</si>
  <si>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</si>
  <si>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</si>
  <si>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</si>
  <si>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</si>
  <si>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</si>
  <si>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</si>
  <si>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</si>
  <si>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</si>
  <si>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</si>
  <si>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</si>
  <si>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</si>
  <si>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</si>
  <si>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</si>
  <si>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</si>
  <si>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</si>
  <si>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</si>
  <si>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</si>
  <si>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</si>
  <si>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</si>
  <si>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</si>
  <si>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</si>
  <si>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</si>
  <si>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</si>
  <si>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</si>
  <si>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</si>
  <si>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</si>
  <si>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</si>
  <si>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</si>
  <si>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</si>
  <si>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</si>
  <si>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</si>
  <si>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</si>
  <si>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</si>
  <si>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</si>
  <si>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</si>
  <si>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</si>
  <si>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</si>
  <si>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</si>
  <si>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</si>
  <si>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</si>
  <si>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</si>
  <si>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</si>
  <si>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</si>
  <si>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</si>
  <si>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</si>
  <si>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</si>
  <si>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</si>
  <si>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</si>
  <si>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</si>
  <si>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</si>
  <si>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</si>
  <si>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</si>
  <si>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</si>
  <si>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</si>
  <si>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</si>
  <si>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</si>
  <si>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</si>
  <si>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</si>
  <si>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</si>
  <si>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</si>
  <si>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</si>
  <si>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</si>
  <si>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</si>
  <si>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</si>
  <si>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</si>
  <si>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</si>
  <si>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</si>
  <si>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</si>
  <si>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</si>
  <si>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</si>
  <si>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</si>
  <si>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</si>
  <si>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</si>
  <si>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</si>
  <si>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</si>
  <si>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</si>
  <si>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</si>
  <si>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</si>
  <si>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</si>
  <si>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</si>
  <si>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</si>
  <si>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</si>
  <si>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</si>
  <si>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</si>
  <si>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</si>
  <si>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</si>
  <si>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</si>
  <si>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</si>
  <si>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</si>
  <si>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</si>
  <si>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</si>
  <si>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</si>
  <si>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</si>
  <si>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</si>
  <si>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</si>
  <si>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</si>
  <si>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</si>
  <si>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</si>
  <si>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</si>
  <si>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</si>
  <si>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</si>
  <si>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</si>
  <si>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</si>
  <si>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</si>
  <si>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</si>
  <si>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</si>
  <si>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</si>
  <si>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</si>
  <si>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</si>
  <si>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</si>
  <si>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</si>
  <si>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</si>
  <si>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</si>
  <si>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</si>
  <si>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</si>
  <si>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</si>
  <si>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</si>
  <si>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</si>
  <si>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</si>
  <si>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</si>
  <si>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</si>
  <si>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</si>
  <si>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</si>
  <si>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</si>
  <si>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</si>
  <si>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</si>
  <si>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</si>
  <si>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</si>
  <si>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</si>
  <si>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</si>
  <si>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</si>
  <si>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</si>
  <si>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</si>
  <si>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</si>
  <si>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</si>
  <si>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</si>
  <si>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</si>
  <si>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</si>
  <si>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</si>
  <si>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</si>
  <si>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</si>
  <si>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</si>
  <si>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</si>
  <si>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</si>
  <si>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</si>
  <si>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</si>
  <si>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</si>
  <si>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</si>
  <si>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</si>
  <si>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</si>
  <si>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</si>
  <si>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</si>
  <si>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</si>
  <si>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</si>
  <si>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</si>
  <si>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</si>
  <si>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</si>
  <si>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</si>
  <si>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</si>
  <si>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</si>
  <si>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</si>
  <si>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</si>
  <si>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</si>
  <si>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</si>
  <si>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</si>
  <si>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</si>
  <si>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</si>
  <si>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</si>
  <si>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</si>
  <si>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</si>
  <si>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</si>
  <si>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</si>
  <si>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</si>
  <si>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</si>
  <si>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</si>
  <si>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</si>
  <si>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</si>
  <si>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</si>
  <si>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</si>
  <si>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</si>
  <si>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</si>
  <si>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</si>
  <si>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</si>
  <si>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</si>
  <si>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</si>
  <si>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</si>
  <si>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</si>
  <si>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</si>
  <si>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</si>
  <si>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</si>
  <si>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</si>
  <si>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</si>
  <si>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</si>
  <si>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</si>
  <si>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</si>
  <si>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</si>
  <si>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</si>
  <si>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</si>
  <si>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</si>
  <si>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</si>
  <si>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</si>
  <si>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</si>
  <si>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</si>
  <si>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</si>
  <si>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</si>
  <si>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</si>
  <si>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</si>
  <si>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</si>
  <si>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</si>
  <si>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</si>
  <si>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</si>
  <si>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</si>
  <si>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</si>
  <si>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</si>
  <si>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</si>
  <si>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</si>
  <si>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</si>
  <si>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</si>
  <si>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</si>
  <si>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</si>
  <si>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</si>
  <si>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</si>
  <si>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</si>
  <si>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</si>
  <si>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</si>
  <si>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</si>
  <si>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</si>
  <si>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</si>
  <si>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</si>
  <si>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</si>
  <si>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</si>
  <si>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</si>
  <si>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</si>
  <si>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</si>
  <si>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</si>
  <si>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</si>
  <si>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</si>
  <si>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</si>
  <si>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</si>
  <si>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</si>
  <si>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</si>
  <si>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</si>
  <si>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</si>
  <si>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</si>
  <si>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</si>
  <si>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</si>
  <si>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</si>
  <si>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</si>
  <si>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</si>
  <si>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</si>
  <si>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</si>
  <si>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</si>
  <si>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</si>
  <si>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</si>
  <si>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</si>
  <si>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</si>
  <si>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</si>
  <si>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</si>
  <si>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</si>
  <si>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</si>
  <si>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</si>
  <si>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</si>
  <si>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</si>
  <si>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</si>
  <si>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</si>
  <si>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</si>
  <si>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</si>
  <si>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</si>
  <si>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</si>
  <si>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</si>
  <si>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</si>
  <si>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</si>
  <si>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</si>
  <si>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</si>
  <si>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</si>
  <si>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</si>
  <si>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</si>
  <si>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</si>
  <si>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</si>
  <si>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</si>
  <si>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</si>
  <si>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</si>
  <si>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</si>
  <si>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</si>
  <si>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</si>
  <si>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</si>
  <si>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</si>
  <si>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</si>
  <si>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</si>
  <si>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</si>
  <si>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</si>
  <si>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</si>
  <si>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</si>
  <si>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</si>
  <si>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</si>
  <si>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</si>
  <si>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</si>
  <si>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</si>
  <si>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</si>
  <si>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</si>
  <si>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</si>
  <si>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</si>
  <si>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</si>
  <si>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</si>
  <si>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</si>
  <si>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</si>
  <si>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</si>
  <si>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</si>
  <si>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</si>
  <si>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</si>
  <si>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</si>
  <si>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</si>
  <si>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</si>
  <si>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</si>
  <si>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</si>
  <si>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</si>
  <si>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</si>
  <si>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</si>
  <si>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</si>
  <si>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</si>
  <si>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</si>
  <si>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</si>
  <si>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</si>
  <si>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</si>
  <si>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</si>
  <si>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</si>
  <si>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</si>
  <si>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</si>
  <si>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</si>
  <si>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</si>
  <si>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</si>
  <si>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</si>
  <si>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</si>
  <si>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</si>
  <si>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</si>
  <si>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</si>
  <si>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</si>
  <si>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</si>
  <si>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</si>
  <si>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</si>
  <si>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</si>
  <si>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</si>
  <si>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</si>
  <si>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</si>
  <si>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</si>
  <si>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</si>
  <si>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</si>
  <si>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</si>
  <si>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</si>
  <si>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</si>
  <si>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</si>
  <si>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</si>
  <si>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</si>
  <si>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</si>
  <si>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</si>
  <si>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</si>
  <si>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</si>
  <si>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</si>
  <si>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</si>
  <si>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</si>
  <si>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</si>
  <si>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</si>
  <si>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</si>
  <si>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</si>
  <si>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</si>
  <si>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</si>
  <si>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</si>
  <si>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</si>
  <si>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</si>
  <si>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</si>
  <si>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</si>
  <si>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</si>
  <si>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</si>
  <si>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</si>
  <si>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</si>
  <si>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</si>
  <si>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</si>
  <si>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</si>
  <si>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</si>
  <si>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</si>
  <si>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</si>
  <si>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</si>
  <si>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</si>
  <si>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</si>
  <si>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</si>
  <si>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</si>
  <si>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</si>
  <si>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</si>
  <si>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</si>
  <si>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</si>
  <si>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</si>
  <si>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</si>
  <si>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</si>
  <si>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</si>
  <si>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</si>
  <si>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</si>
  <si>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</si>
  <si>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</si>
  <si>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</si>
  <si>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</si>
  <si>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</si>
  <si>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</si>
  <si>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</si>
  <si>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</si>
  <si>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</si>
  <si>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</si>
  <si>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</si>
  <si>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</si>
  <si>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</si>
  <si>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</si>
  <si>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</si>
  <si>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</si>
  <si>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</si>
  <si>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</si>
  <si>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</si>
  <si>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</si>
  <si>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</si>
  <si>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</si>
  <si>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</si>
  <si>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</si>
  <si>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</si>
  <si>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</si>
  <si>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</si>
  <si>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</si>
  <si>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</si>
  <si>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</si>
  <si>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</si>
  <si>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</si>
  <si>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</si>
  <si>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</si>
  <si>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</si>
  <si>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</si>
  <si>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</si>
  <si>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</si>
  <si>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</si>
  <si>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</si>
  <si>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</si>
  <si>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</si>
  <si>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</si>
  <si>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</si>
  <si>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</si>
  <si>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</si>
  <si>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</si>
  <si>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</si>
  <si>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</si>
  <si>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</si>
  <si>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</si>
  <si>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</si>
  <si>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</si>
  <si>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</si>
  <si>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</si>
  <si>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</si>
  <si>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</si>
  <si>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</si>
  <si>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</si>
  <si>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</si>
  <si>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</si>
  <si>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</si>
  <si>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</si>
  <si>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</si>
  <si>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</si>
  <si>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</si>
  <si>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</si>
  <si>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</si>
  <si>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</si>
  <si>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</si>
  <si>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</si>
  <si>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</si>
  <si>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</si>
  <si>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</si>
  <si>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</si>
  <si>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</si>
  <si>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</si>
  <si>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</si>
  <si>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</si>
  <si>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</si>
  <si>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</si>
  <si>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</si>
  <si>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</si>
  <si>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</si>
  <si>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</si>
  <si>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</si>
  <si>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</si>
  <si>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</si>
  <si>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</si>
  <si>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</si>
  <si>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</si>
  <si>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</si>
  <si>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</si>
  <si>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</si>
  <si>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</si>
  <si>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</si>
  <si>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</si>
  <si>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</si>
  <si>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</si>
  <si>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</si>
  <si>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</si>
  <si>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</si>
  <si>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</si>
  <si>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</si>
  <si>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</si>
  <si>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</si>
  <si>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</si>
  <si>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</si>
  <si>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</si>
  <si>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</si>
  <si>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</si>
  <si>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</si>
  <si>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</si>
  <si>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</si>
  <si>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</si>
  <si>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</si>
  <si>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</si>
  <si>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</si>
  <si>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</si>
  <si>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</si>
  <si>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</si>
  <si>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</si>
  <si>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</si>
  <si>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</si>
  <si>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</si>
  <si>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</si>
  <si>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</si>
  <si>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</si>
  <si>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</si>
  <si>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</si>
  <si>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</si>
  <si>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</si>
  <si>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</si>
  <si>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</si>
  <si>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</si>
  <si>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</si>
  <si>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</si>
  <si>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</si>
  <si>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</si>
  <si>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</si>
  <si>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</si>
  <si>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</si>
  <si>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</si>
  <si>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</si>
  <si>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</si>
  <si>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</si>
  <si>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</si>
  <si>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</si>
  <si>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</si>
  <si>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</si>
  <si>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</si>
  <si>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</si>
  <si>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</si>
  <si>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</si>
  <si>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</si>
  <si>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</si>
  <si>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</si>
  <si>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</si>
  <si>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</si>
  <si>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</si>
  <si>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</si>
  <si>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</si>
  <si>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</si>
  <si>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</si>
  <si>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</si>
  <si>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</si>
  <si>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</si>
  <si>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</si>
  <si>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</si>
  <si>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</si>
  <si>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</si>
  <si>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</si>
  <si>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</si>
  <si>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</si>
  <si>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</si>
  <si>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</si>
  <si>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</si>
  <si>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</si>
  <si>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</si>
  <si>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</si>
  <si>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</si>
  <si>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</si>
  <si>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</si>
  <si>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</si>
  <si>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</si>
  <si>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</si>
  <si>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</si>
  <si>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</si>
  <si>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</si>
  <si>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</si>
  <si>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</si>
  <si>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</si>
  <si>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</si>
  <si>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</si>
  <si>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</si>
  <si>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</si>
  <si>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</si>
  <si>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</si>
  <si>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</si>
  <si>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</si>
  <si>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</si>
  <si>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</si>
  <si>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</si>
  <si>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</si>
  <si>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</si>
  <si>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</si>
  <si>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</si>
  <si>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</si>
  <si>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</si>
  <si>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</si>
  <si>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</si>
  <si>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</si>
  <si>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</si>
  <si>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</si>
  <si>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</si>
  <si>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</si>
  <si>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</si>
  <si>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</si>
  <si>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</si>
  <si>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</si>
  <si>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</si>
  <si>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</si>
  <si>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</si>
  <si>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</si>
  <si>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</si>
  <si>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</si>
  <si>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</si>
  <si>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</si>
  <si>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</si>
  <si>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</si>
  <si>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</si>
  <si>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</si>
  <si>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</si>
  <si>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</si>
  <si>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</si>
  <si>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</si>
  <si>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</si>
  <si>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</si>
  <si>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</si>
  <si>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</si>
  <si>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</si>
  <si>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</si>
  <si>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</si>
  <si>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</si>
  <si>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</si>
  <si>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</si>
  <si>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</si>
  <si>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</si>
  <si>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</si>
  <si>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</si>
  <si>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</si>
  <si>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</si>
  <si>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</si>
  <si>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</si>
  <si>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</si>
  <si>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</si>
  <si>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</si>
  <si>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</si>
  <si>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</si>
  <si>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</si>
  <si>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</si>
  <si>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</si>
  <si>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</si>
  <si>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</si>
  <si>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</si>
  <si>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</si>
  <si>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</si>
  <si>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</si>
  <si>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</si>
  <si>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</si>
  <si>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</si>
  <si>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</si>
  <si>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</si>
  <si>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</si>
  <si>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</si>
  <si>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</si>
  <si>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</si>
  <si>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</si>
  <si>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</si>
  <si>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</si>
  <si>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</si>
  <si>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</si>
  <si>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</si>
  <si>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</si>
  <si>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</si>
  <si>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</si>
  <si>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</si>
  <si>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</si>
  <si>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</si>
  <si>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</si>
  <si>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</si>
  <si>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</si>
  <si>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</si>
  <si>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</si>
  <si>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</si>
  <si>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</si>
  <si>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</si>
  <si>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</si>
  <si>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</si>
  <si>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</si>
  <si>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</si>
  <si>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</si>
  <si>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</si>
  <si>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</si>
  <si>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</si>
  <si>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</si>
  <si>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</si>
  <si>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</si>
  <si>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</si>
  <si>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</si>
  <si>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</si>
  <si>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</si>
  <si>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</si>
  <si>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</si>
  <si>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</si>
  <si>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</si>
  <si>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</si>
  <si>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</si>
  <si>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</si>
  <si>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</si>
  <si>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</si>
  <si>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</si>
  <si>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</si>
  <si>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</si>
  <si>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</si>
  <si>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</si>
  <si>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</si>
  <si>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</si>
  <si>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</si>
  <si>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</si>
  <si>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</si>
  <si>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</si>
  <si>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</si>
  <si>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</si>
  <si>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</si>
  <si>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</si>
  <si>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</si>
  <si>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</si>
  <si>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</si>
  <si>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</si>
  <si>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</si>
  <si>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</si>
  <si>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</si>
  <si>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</si>
  <si>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</si>
  <si>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</si>
  <si>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</si>
  <si>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</si>
  <si>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</si>
  <si>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</si>
  <si>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</si>
  <si>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</si>
  <si>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</si>
  <si>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</si>
  <si>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</si>
  <si>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</si>
  <si>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</si>
  <si>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</si>
  <si>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</si>
  <si>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</si>
  <si>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</si>
  <si>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</si>
  <si>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</si>
  <si>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</si>
  <si>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</si>
  <si>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</si>
  <si>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</si>
  <si>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</si>
  <si>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</si>
  <si>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</si>
  <si>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</si>
  <si>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</si>
  <si>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</si>
  <si>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</si>
  <si>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</si>
  <si>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</si>
  <si>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</si>
  <si>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</si>
  <si>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</si>
  <si>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</si>
  <si>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</si>
  <si>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</si>
  <si>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</si>
  <si>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</si>
  <si>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</si>
  <si>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</si>
  <si>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</si>
  <si>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</si>
  <si>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</si>
  <si>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</si>
  <si>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</si>
  <si>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</si>
  <si>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</si>
  <si>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</si>
  <si>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</si>
  <si>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</si>
  <si>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</si>
  <si>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</si>
  <si>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</si>
  <si>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</si>
  <si>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</si>
  <si>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</si>
  <si>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</si>
  <si>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</si>
  <si>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</si>
  <si>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</si>
  <si>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</si>
  <si>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</si>
  <si>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</si>
  <si>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</si>
  <si>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</si>
  <si>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</si>
  <si>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</si>
  <si>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</si>
  <si>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</si>
  <si>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</si>
  <si>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</si>
  <si>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</si>
  <si>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</si>
  <si>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</si>
  <si>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</si>
  <si>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</si>
  <si>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</si>
  <si>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</si>
  <si>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</si>
  <si>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</si>
  <si>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</si>
  <si>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</si>
  <si>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</si>
  <si>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</si>
  <si>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</si>
  <si>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</si>
  <si>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</si>
  <si>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</si>
  <si>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</si>
  <si>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</si>
  <si>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</si>
  <si>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</si>
  <si>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</si>
  <si>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</si>
  <si>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</si>
  <si>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</si>
  <si>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</si>
  <si>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</si>
  <si>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</si>
  <si>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</si>
  <si>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</si>
  <si>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</si>
  <si>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</si>
  <si>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</si>
  <si>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</si>
  <si>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</si>
  <si>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</si>
  <si>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</si>
  <si>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</si>
  <si>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</si>
  <si>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</si>
  <si>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</si>
  <si>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</si>
  <si>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</si>
  <si>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</si>
  <si>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</si>
  <si>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</si>
  <si>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</si>
  <si>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</si>
  <si>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</si>
  <si>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</si>
  <si>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</si>
  <si>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</si>
  <si>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</si>
  <si>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</si>
  <si>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</si>
  <si>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</si>
  <si>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</si>
  <si>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</si>
  <si>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</si>
  <si>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</si>
  <si>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</si>
  <si>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</si>
  <si>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</si>
  <si>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</si>
  <si>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</si>
  <si>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</si>
  <si>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</si>
  <si>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</si>
  <si>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</si>
  <si>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</si>
  <si>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</si>
  <si>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</si>
  <si>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</si>
  <si>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</si>
  <si>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</si>
  <si>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</si>
  <si>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</si>
  <si>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</si>
  <si>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</si>
  <si>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</si>
  <si>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</si>
  <si>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</si>
  <si>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</si>
  <si>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</si>
  <si>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</si>
  <si>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</si>
  <si>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</si>
  <si>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</si>
  <si>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</si>
  <si>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</si>
  <si>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</si>
  <si>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</si>
  <si>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</si>
  <si>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</si>
  <si>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</si>
  <si>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</si>
  <si>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</si>
  <si>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</si>
  <si>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</si>
  <si>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</si>
  <si>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</si>
  <si>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</si>
  <si>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</si>
  <si>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</si>
  <si>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</si>
  <si>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</si>
  <si>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</si>
  <si>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</si>
  <si>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</si>
  <si>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</si>
  <si>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</si>
  <si>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</si>
  <si>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</si>
  <si>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</si>
  <si>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</si>
  <si>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</si>
  <si>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</si>
  <si>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</si>
  <si>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</si>
  <si>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</si>
  <si>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</si>
  <si>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</si>
  <si>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</si>
  <si>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</si>
  <si>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</si>
  <si>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</si>
  <si>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</si>
  <si>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</si>
  <si>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</si>
  <si>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</si>
  <si>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</si>
  <si>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</si>
  <si>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</si>
  <si>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</si>
  <si>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</si>
  <si>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</si>
  <si>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</si>
  <si>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</si>
  <si>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</si>
  <si>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</si>
  <si>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</si>
  <si>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</si>
  <si>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</si>
  <si>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</si>
  <si>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</si>
  <si>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</si>
  <si>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</si>
  <si>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</si>
  <si>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</si>
  <si>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</si>
  <si>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</si>
  <si>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</si>
  <si>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</si>
  <si>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</si>
  <si>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</si>
  <si>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</si>
  <si>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</si>
  <si>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</si>
  <si>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</si>
  <si>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</si>
  <si>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</si>
  <si>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</si>
  <si>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</si>
  <si>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</si>
  <si>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</si>
  <si>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</si>
  <si>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</si>
  <si>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</si>
  <si>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</si>
  <si>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</si>
  <si>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</si>
  <si>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</si>
  <si>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</si>
  <si>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</si>
  <si>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</si>
  <si>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</si>
  <si>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</si>
  <si>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</si>
  <si>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</si>
  <si>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</si>
  <si>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</si>
  <si>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</si>
  <si>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</si>
  <si>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</si>
  <si>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</si>
  <si>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</si>
  <si>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</si>
  <si>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</si>
  <si>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</si>
  <si>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</si>
  <si>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</si>
  <si>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</si>
  <si>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</si>
  <si>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</si>
  <si>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</si>
  <si>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</si>
  <si>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</si>
  <si>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</si>
  <si>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</si>
  <si>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</si>
  <si>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</si>
  <si>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</si>
  <si>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</si>
  <si>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</si>
  <si>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</si>
  <si>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</si>
  <si>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</si>
  <si>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</si>
  <si>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</si>
  <si>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</si>
  <si>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</si>
  <si>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</si>
  <si>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</si>
  <si>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</si>
  <si>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</si>
  <si>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</si>
  <si>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</si>
  <si>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</si>
  <si>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</si>
  <si>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</si>
  <si>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</si>
  <si>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</si>
  <si>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</si>
  <si>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</si>
  <si>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</si>
  <si>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</si>
  <si>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</si>
  <si>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</si>
  <si>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</si>
  <si>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</si>
  <si>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</si>
  <si>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</si>
  <si>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</si>
  <si>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</si>
  <si>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</si>
  <si>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</si>
  <si>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</si>
  <si>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</si>
  <si>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</si>
  <si>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</si>
  <si>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</si>
  <si>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</si>
  <si>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</si>
  <si>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</si>
  <si>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</si>
  <si>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</si>
  <si>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</si>
  <si>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</si>
  <si>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</si>
  <si>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</si>
  <si>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</si>
  <si>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</si>
  <si>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</si>
  <si>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</si>
  <si>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</si>
  <si>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</si>
  <si>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</si>
  <si>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</si>
  <si>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</si>
  <si>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</si>
  <si>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</si>
  <si>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</si>
  <si>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</si>
  <si>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</si>
  <si>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</si>
  <si>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</si>
  <si>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</si>
  <si>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</si>
  <si>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</si>
  <si>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</si>
  <si>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</si>
  <si>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</si>
  <si>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</si>
  <si>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</si>
  <si>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</si>
  <si>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</si>
  <si>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</si>
  <si>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</si>
  <si>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</si>
  <si>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</si>
  <si>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</si>
  <si>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</si>
  <si>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</si>
  <si>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</si>
  <si>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</si>
  <si>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</si>
  <si>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</si>
  <si>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</si>
  <si>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</si>
  <si>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</si>
  <si>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</si>
  <si>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</si>
  <si>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</si>
  <si>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</si>
  <si>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</si>
  <si>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</si>
  <si>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</si>
  <si>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</si>
  <si>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</si>
  <si>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</si>
  <si>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</si>
  <si>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</si>
  <si>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</si>
  <si>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</si>
  <si>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</si>
  <si>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</si>
  <si>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</si>
  <si>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</si>
  <si>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</si>
  <si>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</si>
  <si>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</si>
  <si>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</si>
  <si>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</si>
  <si>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</si>
  <si>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</si>
  <si>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</si>
  <si>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</si>
  <si>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</si>
  <si>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</si>
  <si>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</si>
  <si>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</si>
  <si>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</si>
  <si>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</si>
  <si>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</si>
  <si>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</si>
  <si>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</si>
  <si>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</si>
  <si>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</si>
  <si>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</si>
  <si>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</si>
  <si>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</si>
  <si>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</si>
  <si>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</si>
  <si>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</si>
  <si>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</si>
  <si>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</si>
  <si>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</si>
  <si>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</si>
  <si>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</si>
  <si>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</si>
  <si>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</si>
  <si>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</si>
  <si>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</si>
  <si>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</si>
  <si>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</si>
  <si>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</si>
  <si>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</si>
  <si>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</si>
  <si>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</si>
  <si>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</si>
  <si>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</si>
  <si>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</si>
  <si>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</si>
  <si>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</si>
  <si>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</si>
  <si>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</si>
  <si>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</si>
  <si>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</si>
  <si>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</si>
  <si>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</si>
  <si>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</si>
  <si>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</si>
  <si>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</si>
  <si>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</si>
  <si>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</si>
  <si>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</si>
  <si>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</si>
  <si>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</si>
  <si>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</si>
  <si>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</si>
  <si>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</si>
  <si>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</si>
  <si>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</si>
  <si>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</si>
  <si>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</si>
  <si>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</si>
  <si>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</si>
  <si>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</si>
  <si>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</si>
  <si>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</si>
  <si>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</si>
  <si>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</si>
  <si>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</si>
  <si>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</si>
  <si>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</si>
  <si>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</si>
  <si>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</si>
  <si>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</si>
  <si>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</si>
  <si>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</si>
  <si>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</si>
  <si>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</si>
  <si>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</si>
  <si>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</si>
  <si>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</si>
  <si>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</si>
  <si>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</si>
  <si>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</si>
  <si>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</si>
  <si>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</si>
  <si>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</si>
  <si>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</si>
  <si>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</si>
  <si>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</si>
  <si>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</si>
  <si>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</si>
  <si>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</si>
  <si>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</si>
  <si>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</si>
  <si>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</si>
  <si>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</si>
  <si>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</si>
  <si>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</si>
  <si>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</si>
  <si>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</si>
  <si>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</si>
  <si>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</si>
  <si>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</si>
  <si>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</si>
  <si>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</si>
  <si>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</si>
  <si>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</si>
  <si>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</si>
  <si>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</si>
  <si>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</si>
  <si>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</si>
  <si>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</si>
  <si>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</si>
  <si>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</si>
  <si>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</si>
  <si>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</si>
  <si>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</si>
  <si>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</si>
  <si>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</si>
  <si>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</si>
  <si>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</si>
  <si>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</si>
  <si>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</si>
  <si>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</si>
  <si>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</si>
  <si>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</si>
  <si>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</si>
  <si>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</si>
  <si>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</si>
  <si>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</si>
  <si>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</si>
  <si>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</si>
  <si>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</si>
  <si>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</si>
  <si>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</si>
  <si>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</si>
  <si>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</si>
  <si>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</si>
  <si>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</si>
  <si>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</si>
  <si>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</si>
  <si>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</si>
  <si>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</si>
  <si>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</si>
  <si>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</si>
  <si>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</si>
  <si>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</si>
  <si>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</si>
  <si>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</si>
  <si>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</si>
  <si>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</si>
  <si>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</si>
  <si>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</si>
  <si>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</si>
  <si>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</si>
  <si>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</si>
  <si>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</si>
  <si>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</si>
  <si>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</si>
  <si>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</si>
  <si>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</si>
  <si>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</si>
  <si>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</si>
  <si>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</si>
  <si>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</si>
  <si>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</si>
  <si>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</si>
  <si>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</si>
  <si>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</si>
  <si>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</si>
  <si>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</si>
  <si>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</si>
  <si>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</si>
  <si>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</si>
  <si>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</si>
  <si>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</si>
  <si>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</si>
  <si>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</si>
  <si>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</si>
  <si>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</si>
  <si>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</si>
  <si>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</si>
  <si>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</si>
  <si>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</si>
  <si>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</si>
  <si>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</si>
  <si>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</si>
  <si>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</si>
  <si>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</si>
  <si>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</si>
  <si>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</si>
  <si>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</si>
  <si>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</si>
  <si>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</si>
  <si>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</si>
  <si>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</si>
  <si>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</si>
  <si>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</si>
  <si>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</si>
  <si>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</si>
  <si>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</si>
  <si>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</si>
  <si>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</si>
  <si>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</si>
  <si>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</si>
  <si>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</si>
  <si>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</si>
  <si>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</si>
  <si>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</si>
  <si>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</si>
  <si>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</si>
  <si>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</si>
  <si>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</si>
  <si>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</si>
  <si>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</si>
  <si>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</si>
  <si>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</si>
  <si>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</si>
  <si>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</si>
  <si>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</si>
  <si>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</si>
  <si>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</si>
  <si>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</si>
  <si>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</si>
  <si>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</si>
  <si>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</si>
  <si>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</si>
  <si>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</si>
  <si>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</si>
  <si>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</si>
  <si>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</si>
  <si>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</si>
  <si>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</si>
  <si>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</si>
  <si>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</si>
  <si>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</si>
  <si>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</si>
  <si>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</si>
  <si>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</si>
  <si>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</si>
  <si>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</si>
  <si>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</si>
  <si>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</si>
  <si>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</si>
  <si>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</si>
  <si>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</si>
  <si>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</si>
  <si>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</si>
  <si>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</si>
  <si>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</si>
  <si>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</si>
  <si>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</si>
  <si>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</si>
  <si>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</si>
  <si>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</si>
  <si>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</si>
  <si>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</si>
  <si>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</si>
  <si>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</si>
  <si>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</si>
  <si>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</si>
  <si>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</si>
  <si>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</si>
  <si>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</si>
  <si>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</si>
  <si>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</si>
  <si>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</si>
  <si>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</si>
  <si>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</si>
  <si>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</si>
  <si>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</si>
  <si>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</si>
  <si>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</si>
  <si>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</si>
  <si>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</si>
  <si>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</si>
  <si>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</si>
  <si>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</si>
  <si>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</si>
  <si>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</si>
  <si>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</si>
  <si>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</si>
  <si>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</si>
  <si>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</si>
  <si>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</si>
  <si>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</si>
  <si>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</si>
  <si>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</si>
  <si>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</si>
  <si>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</si>
  <si>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</si>
  <si>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</si>
  <si>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</si>
  <si>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</si>
  <si>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</si>
  <si>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</si>
  <si>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</si>
  <si>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</si>
  <si>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</si>
  <si>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</si>
  <si>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</si>
  <si>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</si>
  <si>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</si>
  <si>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</si>
  <si>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</si>
  <si>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</si>
  <si>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</si>
  <si>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</si>
  <si>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</si>
  <si>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</si>
  <si>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</si>
  <si>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</si>
  <si>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</si>
  <si>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</si>
  <si>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</si>
  <si>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</si>
  <si>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</si>
  <si>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</si>
  <si>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</si>
  <si>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</si>
  <si>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</si>
  <si>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</si>
  <si>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</si>
  <si>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</si>
  <si>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</si>
  <si>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</si>
  <si>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</si>
  <si>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</si>
  <si>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</si>
  <si>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</si>
  <si>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</si>
  <si>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</si>
  <si>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</si>
  <si>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</si>
  <si>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</si>
  <si>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</si>
  <si>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</si>
  <si>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</si>
  <si>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</si>
  <si>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</si>
  <si>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</si>
  <si>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</si>
  <si>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</si>
  <si>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</si>
  <si>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</si>
  <si>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</si>
  <si>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</si>
  <si>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</si>
  <si>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</si>
  <si>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</si>
  <si>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</si>
  <si>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</si>
  <si>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</si>
  <si>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</si>
  <si>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</si>
  <si>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</si>
  <si>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</si>
  <si>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</si>
  <si>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</si>
  <si>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</si>
  <si>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</si>
  <si>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</si>
  <si>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</si>
  <si>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</si>
  <si>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</si>
  <si>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</si>
  <si>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</si>
  <si>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</si>
  <si>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</si>
  <si>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</si>
  <si>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</si>
  <si>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</si>
  <si>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</si>
  <si>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</si>
  <si>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</si>
  <si>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</si>
  <si>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</si>
  <si>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</si>
  <si>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</si>
  <si>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</si>
  <si>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</si>
  <si>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</si>
  <si>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</si>
  <si>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</si>
  <si>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</si>
  <si>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</si>
  <si>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</si>
  <si>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</si>
  <si>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</si>
  <si>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</si>
  <si>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</si>
  <si>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</si>
  <si>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</si>
  <si>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</si>
  <si>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</si>
  <si>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</si>
  <si>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</si>
  <si>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</si>
  <si>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</si>
  <si>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</si>
  <si>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</si>
  <si>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</si>
  <si>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</si>
  <si>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</si>
  <si>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</si>
  <si>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</si>
  <si>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</si>
  <si>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</si>
  <si>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</si>
  <si>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</si>
  <si>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</si>
  <si>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</si>
  <si>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</si>
  <si>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</si>
  <si>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</si>
  <si>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</si>
  <si>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</si>
  <si>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</si>
  <si>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</si>
  <si>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</si>
  <si>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</si>
  <si>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</si>
  <si>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</si>
  <si>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</si>
  <si>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</si>
  <si>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</si>
  <si>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</si>
  <si>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</si>
  <si>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</si>
  <si>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</si>
  <si>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</si>
  <si>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</si>
  <si>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</si>
  <si>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</si>
  <si>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</si>
  <si>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</si>
  <si>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</si>
  <si>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</si>
  <si>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</si>
  <si>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</si>
  <si>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</si>
  <si>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</si>
  <si>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</si>
  <si>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</si>
  <si>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</si>
  <si>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</si>
  <si>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</si>
  <si>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</si>
  <si>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</si>
  <si>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</si>
  <si>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</si>
  <si>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</si>
  <si>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</si>
  <si>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</si>
  <si>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</si>
  <si>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</si>
  <si>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</si>
  <si>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</si>
  <si>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</si>
  <si>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</si>
  <si>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</si>
  <si>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</si>
  <si>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</si>
  <si>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</si>
  <si>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</si>
  <si>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</si>
  <si>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</si>
  <si>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</si>
  <si>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</si>
  <si>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</si>
  <si>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</si>
  <si>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</si>
  <si>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</si>
  <si>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</si>
  <si>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</si>
  <si>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</si>
  <si>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</si>
  <si>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</si>
  <si>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</si>
  <si>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</si>
  <si>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</si>
  <si>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</si>
  <si>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</si>
  <si>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</si>
  <si>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</si>
  <si>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</si>
  <si>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</si>
  <si>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</si>
  <si>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</si>
  <si>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</si>
  <si>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</si>
  <si>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</si>
  <si>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</si>
  <si>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</si>
  <si>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</si>
  <si>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</si>
  <si>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</si>
  <si>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</si>
  <si>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</si>
  <si>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</si>
  <si>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</si>
  <si>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</si>
  <si>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</si>
  <si>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</si>
  <si>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</si>
  <si>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</si>
  <si>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</si>
  <si>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</si>
  <si>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</si>
  <si>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</si>
  <si>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</si>
  <si>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</si>
  <si>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</si>
  <si>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</si>
  <si>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</si>
  <si>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</si>
  <si>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</si>
  <si>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</si>
  <si>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</si>
  <si>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</si>
  <si>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</si>
  <si>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</si>
  <si>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</si>
  <si>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</si>
  <si>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</si>
  <si>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</si>
  <si>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</si>
  <si>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</si>
  <si>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</si>
  <si>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</si>
  <si>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</si>
  <si>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</si>
  <si>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</si>
  <si>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</si>
  <si>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</si>
  <si>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</si>
  <si>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</si>
  <si>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</si>
  <si>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</si>
  <si>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</si>
  <si>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</si>
  <si>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</si>
  <si>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</si>
  <si>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</si>
  <si>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</si>
  <si>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</si>
  <si>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</si>
  <si>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</si>
  <si>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</si>
  <si>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</si>
  <si>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</si>
  <si>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</si>
  <si>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</si>
  <si>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</si>
  <si>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</si>
  <si>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</si>
  <si>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</si>
  <si>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</si>
  <si>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</si>
  <si>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</si>
  <si>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</si>
  <si>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</si>
  <si>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</si>
  <si>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</si>
  <si>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</si>
  <si>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</si>
  <si>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</si>
  <si>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</si>
  <si>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</si>
  <si>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</si>
  <si>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</si>
  <si>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</si>
  <si>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</si>
  <si>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</si>
  <si>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</si>
  <si>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</si>
  <si>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</si>
  <si>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</si>
  <si>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</si>
  <si>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</si>
  <si>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</si>
  <si>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</si>
  <si>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</si>
  <si>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</si>
  <si>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</si>
  <si>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</si>
  <si>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</si>
  <si>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</si>
  <si>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</si>
  <si>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</si>
  <si>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</si>
  <si>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</si>
  <si>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</si>
  <si>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</si>
  <si>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</si>
  <si>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</si>
  <si>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</si>
  <si>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</si>
  <si>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</si>
  <si>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</si>
  <si>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</si>
  <si>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</si>
  <si>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</si>
  <si>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</si>
  <si>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</si>
  <si>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</si>
  <si>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</si>
  <si>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</si>
  <si>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</si>
  <si>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</si>
  <si>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</si>
  <si>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</si>
  <si>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</si>
  <si>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</si>
  <si>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</si>
  <si>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</si>
  <si>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</si>
  <si>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</si>
  <si>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</si>
  <si>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</si>
  <si>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</si>
  <si>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</si>
  <si>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</si>
  <si>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</si>
  <si>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</si>
  <si>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</si>
  <si>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</si>
  <si>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</si>
  <si>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</si>
  <si>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</si>
  <si>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</si>
  <si>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</si>
  <si>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</si>
  <si>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</si>
  <si>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</si>
  <si>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</si>
  <si>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</si>
  <si>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</si>
  <si>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</si>
  <si>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</si>
  <si>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</si>
  <si>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</si>
  <si>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</si>
  <si>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</si>
  <si>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</si>
  <si>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</si>
  <si>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</si>
  <si>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</si>
  <si>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</si>
  <si>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</si>
  <si>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</si>
  <si>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</si>
  <si>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</si>
  <si>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</si>
  <si>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</si>
  <si>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</si>
  <si>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</si>
  <si>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</si>
  <si>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</si>
  <si>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</si>
  <si>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</si>
  <si>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</si>
  <si>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</si>
  <si>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</si>
  <si>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</si>
  <si>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</si>
  <si>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</si>
  <si>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</si>
  <si>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</si>
  <si>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</si>
  <si>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</si>
  <si>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</si>
  <si>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</si>
  <si>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</si>
  <si>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</si>
  <si>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</si>
  <si>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</si>
  <si>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</si>
  <si>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</si>
  <si>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</si>
  <si>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</si>
  <si>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</si>
  <si>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</si>
  <si>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</si>
  <si>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</si>
  <si>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</si>
  <si>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</si>
  <si>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</si>
  <si>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</si>
  <si>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</si>
  <si>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</si>
  <si>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</si>
  <si>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</si>
  <si>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</si>
  <si>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</si>
  <si>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</si>
  <si>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</si>
  <si>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</si>
  <si>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</si>
  <si>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</si>
  <si>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</si>
  <si>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</si>
  <si>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</si>
  <si>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</si>
  <si>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</si>
  <si>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</si>
  <si>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</si>
  <si>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</si>
  <si>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</si>
  <si>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</si>
  <si>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</si>
  <si>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</si>
  <si>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</si>
  <si>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</si>
  <si>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</si>
  <si>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</si>
  <si>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</si>
  <si>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</si>
  <si>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</si>
  <si>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</si>
  <si>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</si>
  <si>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</si>
  <si>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</si>
  <si>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</si>
  <si>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</si>
  <si>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</si>
  <si>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</si>
  <si>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</si>
  <si>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</si>
  <si>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</si>
  <si>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</si>
  <si>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</si>
  <si>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</si>
  <si>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</si>
  <si>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</si>
  <si>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</si>
  <si>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</si>
  <si>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</si>
  <si>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</si>
  <si>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</si>
  <si>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</si>
  <si>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</si>
  <si>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</si>
  <si>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</si>
  <si>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</si>
  <si>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</si>
  <si>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</si>
  <si>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</si>
  <si>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</si>
  <si>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</si>
  <si>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</si>
  <si>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</si>
  <si>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</si>
  <si>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</si>
  <si>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</si>
  <si>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</si>
  <si>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</si>
  <si>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</si>
  <si>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</si>
  <si>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</si>
  <si>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</si>
  <si>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</si>
  <si>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</si>
  <si>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</si>
  <si>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</si>
  <si>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</si>
  <si>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</si>
  <si>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</si>
  <si>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</si>
  <si>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</si>
  <si>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</si>
  <si>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</si>
  <si>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</si>
  <si>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</si>
  <si>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</si>
  <si>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</si>
  <si>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</si>
  <si>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</si>
  <si>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</si>
  <si>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</si>
  <si>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</si>
  <si>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</si>
  <si>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</si>
  <si>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</si>
  <si>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</si>
  <si>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</si>
  <si>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</si>
  <si>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</si>
  <si>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</si>
  <si>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</si>
  <si>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</si>
  <si>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</si>
  <si>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</si>
  <si>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</si>
  <si>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</si>
  <si>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</si>
  <si>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</si>
  <si>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</si>
  <si>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</si>
  <si>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</si>
  <si>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</si>
  <si>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</si>
  <si>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</si>
  <si>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</si>
  <si>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</si>
  <si>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</si>
  <si>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</si>
  <si>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</si>
  <si>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</si>
  <si>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</si>
  <si>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</si>
  <si>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</si>
  <si>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</si>
  <si>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</si>
  <si>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</si>
  <si>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</si>
  <si>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</si>
  <si>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</si>
  <si>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</si>
  <si>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</si>
  <si>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</si>
  <si>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</si>
  <si>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</si>
  <si>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</si>
  <si>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</si>
  <si>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</si>
  <si>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</si>
  <si>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</si>
  <si>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</si>
  <si>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</si>
  <si>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</si>
  <si>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</si>
  <si>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</si>
  <si>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</si>
  <si>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</si>
  <si>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</si>
  <si>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</si>
  <si>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</si>
  <si>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</si>
  <si>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</si>
  <si>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</si>
  <si>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</si>
  <si>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</si>
  <si>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</si>
  <si>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</si>
  <si>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</si>
  <si>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</si>
  <si>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</si>
  <si>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</si>
  <si>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</si>
  <si>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</si>
  <si>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</si>
  <si>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</si>
  <si>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</si>
  <si>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</si>
  <si>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</si>
  <si>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</si>
  <si>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</si>
  <si>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</si>
  <si>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</si>
  <si>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</si>
  <si>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</si>
  <si>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</si>
  <si>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</si>
  <si>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</si>
  <si>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</si>
  <si>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</si>
  <si>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</si>
  <si>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</si>
  <si>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</si>
  <si>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</si>
  <si>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</si>
  <si>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</si>
  <si>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</si>
  <si>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</si>
  <si>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</si>
  <si>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</si>
  <si>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</si>
  <si>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</si>
  <si>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</si>
  <si>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</si>
  <si>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</si>
  <si>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</si>
  <si>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</si>
  <si>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</si>
  <si>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</si>
  <si>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</si>
  <si>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</si>
  <si>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</si>
  <si>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</si>
  <si>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</si>
  <si>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</si>
  <si>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</si>
  <si>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</si>
  <si>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</si>
  <si>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</si>
  <si>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</si>
  <si>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</si>
  <si>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</si>
  <si>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</si>
  <si>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</si>
  <si>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</si>
  <si>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</si>
  <si>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</si>
  <si>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</si>
  <si>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</si>
  <si>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</si>
  <si>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</si>
  <si>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</si>
  <si>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</si>
  <si>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</si>
  <si>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</si>
  <si>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</si>
  <si>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</si>
  <si>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</si>
  <si>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</si>
  <si>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</si>
  <si>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</si>
  <si>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</si>
  <si>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</si>
  <si>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</si>
  <si>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</si>
  <si>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</si>
  <si>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</si>
  <si>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</si>
  <si>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</si>
  <si>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</si>
  <si>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</si>
  <si>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</si>
  <si>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</si>
  <si>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</si>
  <si>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</si>
  <si>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</si>
  <si>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</si>
  <si>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</si>
  <si>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</si>
  <si>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</si>
  <si>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</si>
  <si>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</si>
  <si>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</si>
  <si>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</si>
  <si>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</si>
  <si>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</si>
  <si>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</si>
  <si>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</si>
  <si>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</si>
  <si>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</si>
  <si>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</si>
  <si>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</si>
  <si>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</si>
  <si>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</si>
  <si>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</si>
  <si>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</si>
  <si>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</si>
  <si>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</si>
  <si>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</si>
  <si>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</si>
  <si>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</si>
  <si>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</si>
  <si>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</si>
  <si>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</si>
  <si>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</si>
  <si>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</si>
  <si>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</si>
  <si>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</si>
  <si>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</si>
  <si>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</si>
  <si>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</si>
  <si>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</si>
  <si>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</si>
  <si>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</si>
  <si>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</si>
  <si>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</si>
  <si>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</si>
  <si>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</si>
  <si>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</si>
  <si>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</si>
  <si>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</si>
  <si>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</si>
  <si>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</si>
  <si>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</si>
  <si>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</si>
  <si>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</si>
  <si>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</si>
  <si>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</si>
  <si>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</si>
  <si>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</si>
  <si>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</si>
  <si>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</si>
  <si>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</si>
  <si>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</si>
  <si>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</si>
  <si>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</si>
  <si>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</si>
  <si>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</si>
  <si>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</si>
  <si>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</si>
  <si>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</si>
  <si>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</si>
  <si>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</si>
  <si>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</si>
  <si>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</si>
  <si>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</si>
  <si>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</si>
  <si>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</si>
  <si>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</si>
  <si>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</si>
  <si>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</si>
  <si>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</si>
  <si>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</si>
  <si>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</si>
  <si>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</si>
  <si>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</si>
  <si>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</si>
  <si>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</si>
  <si>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</si>
  <si>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</si>
  <si>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</si>
  <si>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</si>
  <si>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</si>
  <si>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</si>
  <si>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</si>
  <si>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</si>
  <si>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</si>
  <si>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</si>
  <si>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</si>
  <si>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</si>
  <si>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</si>
  <si>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</si>
  <si>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</si>
  <si>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</si>
  <si>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</si>
  <si>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</si>
  <si>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</si>
  <si>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</si>
  <si>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</si>
  <si>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</si>
  <si>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</si>
  <si>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</si>
  <si>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</si>
  <si>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</si>
  <si>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</si>
  <si>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</si>
  <si>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</si>
  <si>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</si>
  <si>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</si>
  <si>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</si>
  <si>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</si>
  <si>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</si>
  <si>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</si>
  <si>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</si>
  <si>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</si>
  <si>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</si>
  <si>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</si>
  <si>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</si>
  <si>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</si>
  <si>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</si>
  <si>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</si>
  <si>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</si>
  <si>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</si>
  <si>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</si>
  <si>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</si>
  <si>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</si>
  <si>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</si>
  <si>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</si>
  <si>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</si>
  <si>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</si>
  <si>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</si>
  <si>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</si>
  <si>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</si>
  <si>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</si>
  <si>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</si>
  <si>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</si>
  <si>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</si>
  <si>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</si>
  <si>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</si>
  <si>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</si>
  <si>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</si>
  <si>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</si>
  <si>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</si>
  <si>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</si>
  <si>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</si>
  <si>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</si>
  <si>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</si>
  <si>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</si>
  <si>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</si>
  <si>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</si>
  <si>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</si>
  <si>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</si>
  <si>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</si>
  <si>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</si>
  <si>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</si>
  <si>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</si>
  <si>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</si>
  <si>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</si>
  <si>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</si>
  <si>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</si>
  <si>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</si>
  <si>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</si>
  <si>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</si>
  <si>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</si>
  <si>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</si>
  <si>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</si>
  <si>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</si>
  <si>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</si>
  <si>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</si>
  <si>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</si>
  <si>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</si>
  <si>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</si>
  <si>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</si>
  <si>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</si>
  <si>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</si>
  <si>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</si>
  <si>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</si>
  <si>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</si>
  <si>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</si>
  <si>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</si>
  <si>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</si>
  <si>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</si>
  <si>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</si>
  <si>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</si>
  <si>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</si>
  <si>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</si>
  <si>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</si>
  <si>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</si>
  <si>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</si>
  <si>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</si>
  <si>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</si>
  <si>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</si>
  <si>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</si>
  <si>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</si>
  <si>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</si>
  <si>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</si>
  <si>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</si>
  <si>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</si>
  <si>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</si>
  <si>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</si>
  <si>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</si>
  <si>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</si>
  <si>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</si>
  <si>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</si>
  <si>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</si>
  <si>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</si>
  <si>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</si>
  <si>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</si>
  <si>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</si>
  <si>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</si>
  <si>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</si>
  <si>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</si>
  <si>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</si>
  <si>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</si>
  <si>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</si>
  <si>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</si>
  <si>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</si>
  <si>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</si>
  <si>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</si>
  <si>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</si>
  <si>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</si>
  <si>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</si>
  <si>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</si>
  <si>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</si>
  <si>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</si>
  <si>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</si>
  <si>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</si>
  <si>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</si>
  <si>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</si>
  <si>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</si>
  <si>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</si>
  <si>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</si>
  <si>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</si>
  <si>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</si>
  <si>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</si>
  <si>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</si>
  <si>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</si>
  <si>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</si>
  <si>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</si>
  <si>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</si>
  <si>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</si>
  <si>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</si>
  <si>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</si>
  <si>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</si>
  <si>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</si>
  <si>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</si>
  <si>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</si>
  <si>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</si>
  <si>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</si>
  <si>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</si>
  <si>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</si>
  <si>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</si>
  <si>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</si>
  <si>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</si>
  <si>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</si>
  <si>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</si>
  <si>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</si>
  <si>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</si>
  <si>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</si>
  <si>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</si>
  <si>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</si>
  <si>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</si>
  <si>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</si>
  <si>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</si>
  <si>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</si>
  <si>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</si>
  <si>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</si>
  <si>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</si>
  <si>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</si>
  <si>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</si>
  <si>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</si>
  <si>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</si>
  <si>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</si>
  <si>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</si>
  <si>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</si>
  <si>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</si>
  <si>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</si>
  <si>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</si>
  <si>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</si>
  <si>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</si>
  <si>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</si>
  <si>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</si>
  <si>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</si>
  <si>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</si>
  <si>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</si>
  <si>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</si>
  <si>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</si>
  <si>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</si>
  <si>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</si>
  <si>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</si>
  <si>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</si>
  <si>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</si>
  <si>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</si>
  <si>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</si>
  <si>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</si>
  <si>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</si>
  <si>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</si>
  <si>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</si>
  <si>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</si>
  <si>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</si>
  <si>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</si>
  <si>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</si>
  <si>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</si>
  <si>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</si>
  <si>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</si>
  <si>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</si>
  <si>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</si>
  <si>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</si>
  <si>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</si>
  <si>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</si>
  <si>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</si>
  <si>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</si>
  <si>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</si>
  <si>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</si>
  <si>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</si>
  <si>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</si>
  <si>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</si>
  <si>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</si>
  <si>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</si>
  <si>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</si>
  <si>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</si>
  <si>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</si>
  <si>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</si>
  <si>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</si>
  <si>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</si>
  <si>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</si>
  <si>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</si>
  <si>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</si>
  <si>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</si>
  <si>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</si>
  <si>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</si>
  <si>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</si>
  <si>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</si>
  <si>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</si>
  <si>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</si>
  <si>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</si>
  <si>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</si>
  <si>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</si>
  <si>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</si>
  <si>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</si>
  <si>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</si>
  <si>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</si>
  <si>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</si>
  <si>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</si>
  <si>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</si>
  <si>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</si>
  <si>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</si>
  <si>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</si>
  <si>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</si>
  <si>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</si>
  <si>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</si>
  <si>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</si>
  <si>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</si>
  <si>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</si>
  <si>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</si>
  <si>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</si>
  <si>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</si>
  <si>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</si>
  <si>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</si>
  <si>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</si>
  <si>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</si>
  <si>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</si>
  <si>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</si>
  <si>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</si>
  <si>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</si>
  <si>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</si>
  <si>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</si>
  <si>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</si>
  <si>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</si>
  <si>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</si>
  <si>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</si>
  <si>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</si>
  <si>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</si>
  <si>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</si>
  <si>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</si>
  <si>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</si>
  <si>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</si>
  <si>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</si>
  <si>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</si>
  <si>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</si>
  <si>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</si>
  <si>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</si>
  <si>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</si>
  <si>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</si>
  <si>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</si>
  <si>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</si>
  <si>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</si>
  <si>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</si>
  <si>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</si>
  <si>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</si>
  <si>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</si>
  <si>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</si>
  <si>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</si>
  <si>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</si>
  <si>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</si>
  <si>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</si>
  <si>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</si>
  <si>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</si>
  <si>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</si>
  <si>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</si>
  <si>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</si>
  <si>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</si>
  <si>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</si>
  <si>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</si>
  <si>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</si>
  <si>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</si>
  <si>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</si>
  <si>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</si>
  <si>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</si>
  <si>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</si>
  <si>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</si>
  <si>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</si>
  <si>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</si>
  <si>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</si>
  <si>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</si>
  <si>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</si>
  <si>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</si>
  <si>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</si>
  <si>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</si>
  <si>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</si>
  <si>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</si>
  <si>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</si>
  <si>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</si>
  <si>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</si>
  <si>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</si>
  <si>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</si>
  <si>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</si>
  <si>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</si>
  <si>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</si>
  <si>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</si>
  <si>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</si>
  <si>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</si>
  <si>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</si>
  <si>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</si>
  <si>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</si>
  <si>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</si>
  <si>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</si>
  <si>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</si>
  <si>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</si>
  <si>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</si>
  <si>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</si>
  <si>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</si>
  <si>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</si>
  <si>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</si>
  <si>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</si>
  <si>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</si>
  <si>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</si>
  <si>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</si>
  <si>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</si>
  <si>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</si>
  <si>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</si>
  <si>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</si>
  <si>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</si>
  <si>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</si>
  <si>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</si>
  <si>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</si>
  <si>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</si>
  <si>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</si>
  <si>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</si>
  <si>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</si>
  <si>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</si>
  <si>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</si>
  <si>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</si>
  <si>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</si>
  <si>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</si>
  <si>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</si>
  <si>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</si>
  <si>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</si>
  <si>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</si>
  <si>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</si>
  <si>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</si>
  <si>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</si>
  <si>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</si>
  <si>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</si>
  <si>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</si>
  <si>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</si>
  <si>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</si>
  <si>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</si>
  <si>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</si>
  <si>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</si>
  <si>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</si>
  <si>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</si>
  <si>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</si>
  <si>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</si>
  <si>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</si>
  <si>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</si>
  <si>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</si>
  <si>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</si>
  <si>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</si>
  <si>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</si>
  <si>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</si>
  <si>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</si>
  <si>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</si>
  <si>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</si>
  <si>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</si>
  <si>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</si>
  <si>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</si>
  <si>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</si>
  <si>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</si>
  <si>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</si>
  <si>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</si>
  <si>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</si>
  <si>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</si>
  <si>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</si>
  <si>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</si>
  <si>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</si>
  <si>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</si>
  <si>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</si>
  <si>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</si>
  <si>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</si>
  <si>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</si>
  <si>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</si>
  <si>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</si>
  <si>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</si>
  <si>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</si>
  <si>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</si>
  <si>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</si>
  <si>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</si>
  <si>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</si>
  <si>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</si>
  <si>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</si>
  <si>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</si>
  <si>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</si>
  <si>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</si>
  <si>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</si>
  <si>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</si>
  <si>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</si>
  <si>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</si>
  <si>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</si>
  <si>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</si>
  <si>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</si>
  <si>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</si>
  <si>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</si>
  <si>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</si>
  <si>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</si>
  <si>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</si>
  <si>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</si>
  <si>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</si>
  <si>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</si>
  <si>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</si>
  <si>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</si>
  <si>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</si>
  <si>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</si>
  <si>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</si>
  <si>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</si>
  <si>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</si>
  <si>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</si>
  <si>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</si>
  <si>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</si>
  <si>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</si>
  <si>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</si>
  <si>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</si>
  <si>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</si>
  <si>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</si>
  <si>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</si>
  <si>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</si>
  <si>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</si>
  <si>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</si>
  <si>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</si>
  <si>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</si>
  <si>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</si>
  <si>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</si>
  <si>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</si>
  <si>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</si>
  <si>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</si>
  <si>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</si>
  <si>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</si>
  <si>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</si>
  <si>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</si>
  <si>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</si>
  <si>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</si>
  <si>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</si>
  <si>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</si>
  <si>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</si>
  <si>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</si>
  <si>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</si>
  <si>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</si>
  <si>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</si>
  <si>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</si>
  <si>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</si>
  <si>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</si>
  <si>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</si>
  <si>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</si>
  <si>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</si>
  <si>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</si>
  <si>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</si>
  <si>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</si>
  <si>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</si>
  <si>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</si>
  <si>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</si>
  <si>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</si>
  <si>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</si>
  <si>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</si>
  <si>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</si>
  <si>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</si>
  <si>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</si>
  <si>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</si>
  <si>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</si>
  <si>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</si>
  <si>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</si>
  <si>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</si>
  <si>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</si>
  <si>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</si>
  <si>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</si>
  <si>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</si>
  <si>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</si>
  <si>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</si>
  <si>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</si>
  <si>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</si>
  <si>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</si>
  <si>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</si>
  <si>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</si>
  <si>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</si>
  <si>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</si>
  <si>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</si>
  <si>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</si>
  <si>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</si>
  <si>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</si>
  <si>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</si>
  <si>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</si>
  <si>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</si>
  <si>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</si>
  <si>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</si>
  <si>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</si>
  <si>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</si>
  <si>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</si>
  <si>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</si>
  <si>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</si>
  <si>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</si>
  <si>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</si>
  <si>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</si>
  <si>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</si>
  <si>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</si>
  <si>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</si>
  <si>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</si>
  <si>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</si>
  <si>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</si>
  <si>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</si>
  <si>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</si>
  <si>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</si>
  <si>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</si>
  <si>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</si>
  <si>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</si>
  <si>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</si>
  <si>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</si>
  <si>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</si>
  <si>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</si>
  <si>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</si>
  <si>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</si>
  <si>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</si>
  <si>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</si>
  <si>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</si>
  <si>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</si>
  <si>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</si>
  <si>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</si>
  <si>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</si>
  <si>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</si>
  <si>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</si>
  <si>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</si>
  <si>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</si>
  <si>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</si>
  <si>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</si>
  <si>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</si>
  <si>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</si>
  <si>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</si>
  <si>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</si>
  <si>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</si>
  <si>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</si>
  <si>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</si>
  <si>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</si>
  <si>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</si>
  <si>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</si>
  <si>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</si>
  <si>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</si>
  <si>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</si>
  <si>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</si>
  <si>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</si>
  <si>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</si>
  <si>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</si>
  <si>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</si>
  <si>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</si>
  <si>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</si>
  <si>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</si>
  <si>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</si>
  <si>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</si>
  <si>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</si>
  <si>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</si>
  <si>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</si>
  <si>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</si>
  <si>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</si>
  <si>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</si>
  <si>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</si>
  <si>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</si>
  <si>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</si>
  <si>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</si>
  <si>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</si>
  <si>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</si>
  <si>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</si>
  <si>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</si>
  <si>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</si>
  <si>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</si>
  <si>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</si>
  <si>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</si>
  <si>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</si>
  <si>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</si>
  <si>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</si>
  <si>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</si>
  <si>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</si>
  <si>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</si>
  <si>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</si>
  <si>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</si>
  <si>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</si>
  <si>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</si>
  <si>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</si>
  <si>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</si>
  <si>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</si>
  <si>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</si>
  <si>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</si>
  <si>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</si>
  <si>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</si>
  <si>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</si>
  <si>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</si>
  <si>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</si>
  <si>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</si>
  <si>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</si>
  <si>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</si>
  <si>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</si>
  <si>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</si>
  <si>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</si>
  <si>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</si>
  <si>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</si>
  <si>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</si>
  <si>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</si>
  <si>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</si>
  <si>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</si>
  <si>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</si>
  <si>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</si>
  <si>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</si>
  <si>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</si>
  <si>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</si>
  <si>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</si>
  <si>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</si>
  <si>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</si>
  <si>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</si>
  <si>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</si>
  <si>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</si>
  <si>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</si>
  <si>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</si>
  <si>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</si>
  <si>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</si>
  <si>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</si>
  <si>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</si>
  <si>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</si>
  <si>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</si>
  <si>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</si>
  <si>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</si>
  <si>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</si>
  <si>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</si>
  <si>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</si>
  <si>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</si>
  <si>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</si>
  <si>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</si>
  <si>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</si>
  <si>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</si>
  <si>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</si>
  <si>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</si>
  <si>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</si>
  <si>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</si>
  <si>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</si>
  <si>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</si>
  <si>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</si>
  <si>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</si>
  <si>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</si>
  <si>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</si>
  <si>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</si>
  <si>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</si>
  <si>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</si>
  <si>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</si>
  <si>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</si>
  <si>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</si>
  <si>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</si>
  <si>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</si>
  <si>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</si>
  <si>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</si>
  <si>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</si>
  <si>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</si>
  <si>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</si>
  <si>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</si>
  <si>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</si>
  <si>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</si>
  <si>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</si>
  <si>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</si>
  <si>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</si>
  <si>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</si>
  <si>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</si>
  <si>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</si>
  <si>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</si>
  <si>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</si>
  <si>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</si>
  <si>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</si>
  <si>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</si>
  <si>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</si>
  <si>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</si>
  <si>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</si>
  <si>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</si>
  <si>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</si>
  <si>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</si>
  <si>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</si>
  <si>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</si>
  <si>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</si>
  <si>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</si>
  <si>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</si>
  <si>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</si>
  <si>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</si>
  <si>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</si>
  <si>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</si>
  <si>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</si>
  <si>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</si>
  <si>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</si>
  <si>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</si>
  <si>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</si>
  <si>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</si>
  <si>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</si>
  <si>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</si>
  <si>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</si>
  <si>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</si>
  <si>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</si>
  <si>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</si>
  <si>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</si>
  <si>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</si>
  <si>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</si>
  <si>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</si>
  <si>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</si>
  <si>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</si>
  <si>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</si>
  <si>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</si>
  <si>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</si>
  <si>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</si>
  <si>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</si>
  <si>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</si>
  <si>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</si>
  <si>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</si>
  <si>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</si>
  <si>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</si>
  <si>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</si>
  <si>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</si>
  <si>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</si>
  <si>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</si>
  <si>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</si>
  <si>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</si>
  <si>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</si>
  <si>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</si>
  <si>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</si>
  <si>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</si>
  <si>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</si>
  <si>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</si>
  <si>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</si>
  <si>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</si>
  <si>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</si>
  <si>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</si>
  <si>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</si>
  <si>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</si>
  <si>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</si>
  <si>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</si>
  <si>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</si>
  <si>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</si>
  <si>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</si>
  <si>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</si>
  <si>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</si>
  <si>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</si>
  <si>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</si>
  <si>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</si>
  <si>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</si>
  <si>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</si>
  <si>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</si>
  <si>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</si>
  <si>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</si>
  <si>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</si>
  <si>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</si>
  <si>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</si>
  <si>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</si>
  <si>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</si>
  <si>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</si>
  <si>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</si>
  <si>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</si>
  <si>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</si>
  <si>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</si>
  <si>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</si>
  <si>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</si>
  <si>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</si>
  <si>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</si>
  <si>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</si>
  <si>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</si>
  <si>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</si>
  <si>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</si>
  <si>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</si>
  <si>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</si>
  <si>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</si>
  <si>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</si>
  <si>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</si>
  <si>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</si>
  <si>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</si>
  <si>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</si>
  <si>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</si>
  <si>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</si>
  <si>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</si>
  <si>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</si>
  <si>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</si>
  <si>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</si>
  <si>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</si>
  <si>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</si>
  <si>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</si>
  <si>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</si>
  <si>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</si>
  <si>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</si>
  <si>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</si>
  <si>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</si>
  <si>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</si>
  <si>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</si>
  <si>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</si>
  <si>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</si>
  <si>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</si>
  <si>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</si>
  <si>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</si>
  <si>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</si>
  <si>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</si>
  <si>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</si>
  <si>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</si>
  <si>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</si>
  <si>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</si>
  <si>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</si>
  <si>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</si>
  <si>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</si>
  <si>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</si>
  <si>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</si>
  <si>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</si>
  <si>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</si>
  <si>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</si>
  <si>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</si>
  <si>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</si>
  <si>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</si>
  <si>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</si>
  <si>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</si>
  <si>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</si>
  <si>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</si>
  <si>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</si>
  <si>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</si>
  <si>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</si>
  <si>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</si>
  <si>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</si>
  <si>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</si>
  <si>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</si>
  <si>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</si>
  <si>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</si>
  <si>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</si>
  <si>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</si>
  <si>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</si>
  <si>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</si>
  <si>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</si>
  <si>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</si>
  <si>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</si>
  <si>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</si>
  <si>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</si>
  <si>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</si>
  <si>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</si>
  <si>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</si>
  <si>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</si>
  <si>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</si>
  <si>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</si>
  <si>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</si>
  <si>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</si>
  <si>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</si>
  <si>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</si>
  <si>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</si>
  <si>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</si>
  <si>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</si>
  <si>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</si>
  <si>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</si>
  <si>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</si>
  <si>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</si>
  <si>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</si>
  <si>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</si>
  <si>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</si>
  <si>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</si>
  <si>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</si>
  <si>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</si>
  <si>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</si>
  <si>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</si>
  <si>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</si>
  <si>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</si>
  <si>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</si>
  <si>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</si>
  <si>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</si>
  <si>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</si>
  <si>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</si>
  <si>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</si>
  <si>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</si>
  <si>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</si>
  <si>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</si>
  <si>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</si>
  <si>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</si>
  <si>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</si>
  <si>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</si>
  <si>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</si>
  <si>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</si>
  <si>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</si>
  <si>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</si>
  <si>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</si>
  <si>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</si>
  <si>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</si>
  <si>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</si>
  <si>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</si>
  <si>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</si>
  <si>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</si>
  <si>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</si>
  <si>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</si>
  <si>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</si>
  <si>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</si>
  <si>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</si>
  <si>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</si>
  <si>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</si>
  <si>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</si>
  <si>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</si>
  <si>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</si>
  <si>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</si>
  <si>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</si>
  <si>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</si>
  <si>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</si>
  <si>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</si>
  <si>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</si>
  <si>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</si>
  <si>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</si>
  <si>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</si>
  <si>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</si>
  <si>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</si>
  <si>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</si>
  <si>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</si>
  <si>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</si>
  <si>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</si>
  <si>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</si>
  <si>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</si>
  <si>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</si>
  <si>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</si>
  <si>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</si>
  <si>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</si>
  <si>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</si>
  <si>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</si>
  <si>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</si>
  <si>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</si>
  <si>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</si>
  <si>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</si>
  <si>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</si>
  <si>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</si>
  <si>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</si>
  <si>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</si>
  <si>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</si>
  <si>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</si>
  <si>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</si>
  <si>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</si>
  <si>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</si>
  <si>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</si>
  <si>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</si>
  <si>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</si>
  <si>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</si>
  <si>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</si>
  <si>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</si>
  <si>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</si>
  <si>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</si>
  <si>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</si>
  <si>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</si>
  <si>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</si>
  <si>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</si>
  <si>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</si>
  <si>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</si>
  <si>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</si>
  <si>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</si>
  <si>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</si>
  <si>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</si>
  <si>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</si>
  <si>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</si>
  <si>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</si>
  <si>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</si>
  <si>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</si>
  <si>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</si>
  <si>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</si>
  <si>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</si>
  <si>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</si>
  <si>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</si>
  <si>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</si>
  <si>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</si>
  <si>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</si>
  <si>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</si>
  <si>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</si>
  <si>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</si>
  <si>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</si>
  <si>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</si>
  <si>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</si>
  <si>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</si>
  <si>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</si>
  <si>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</si>
  <si>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</si>
  <si>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</si>
  <si>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</si>
  <si>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</si>
  <si>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</si>
  <si>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</si>
  <si>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</si>
  <si>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</si>
  <si>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</si>
  <si>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</si>
  <si>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</si>
  <si>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</si>
  <si>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</si>
  <si>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</si>
  <si>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</si>
  <si>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</si>
  <si>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</si>
  <si>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</si>
  <si>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</si>
  <si>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</si>
  <si>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</si>
  <si>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</si>
  <si>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</si>
  <si>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</si>
  <si>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</si>
  <si>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</si>
  <si>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</si>
  <si>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</si>
  <si>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</si>
  <si>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</si>
  <si>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</si>
  <si>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</si>
  <si>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</si>
  <si>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</si>
  <si>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</si>
  <si>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</si>
  <si>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</si>
  <si>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</si>
  <si>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</si>
  <si>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</si>
  <si>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</si>
  <si>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</si>
  <si>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</si>
  <si>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</si>
  <si>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</si>
  <si>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</si>
  <si>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</si>
  <si>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</si>
  <si>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</si>
  <si>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</si>
  <si>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</si>
  <si>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</si>
  <si>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</si>
  <si>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</si>
  <si>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</si>
  <si>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</si>
  <si>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</si>
  <si>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</si>
  <si>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</si>
  <si>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</si>
  <si>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</si>
  <si>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</si>
  <si>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</si>
  <si>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</si>
  <si>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</si>
  <si>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</si>
  <si>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</si>
  <si>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</si>
  <si>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</si>
  <si>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</si>
  <si>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</si>
  <si>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</si>
  <si>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</si>
  <si>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</si>
  <si>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</si>
  <si>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</si>
  <si>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</si>
  <si>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</si>
  <si>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</si>
  <si>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</si>
  <si>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</si>
  <si>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</si>
  <si>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</si>
  <si>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</si>
  <si>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</si>
  <si>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</si>
  <si>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</si>
  <si>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</si>
  <si>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</si>
  <si>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</si>
  <si>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</si>
  <si>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</si>
  <si>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</si>
  <si>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</si>
  <si>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</si>
  <si>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</si>
  <si>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</si>
  <si>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</si>
  <si>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</si>
  <si>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</si>
  <si>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</si>
  <si>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</si>
  <si>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</si>
  <si>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</si>
  <si>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</si>
  <si>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</si>
  <si>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</si>
  <si>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</si>
  <si>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</si>
  <si>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</si>
  <si>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</si>
  <si>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</si>
  <si>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</si>
  <si>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</si>
  <si>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</si>
  <si>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</si>
  <si>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</si>
  <si>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</si>
  <si>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</si>
  <si>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</si>
  <si>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</si>
  <si>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</si>
  <si>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</si>
  <si>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</si>
  <si>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</si>
  <si>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</si>
  <si>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</si>
  <si>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</si>
  <si>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</si>
  <si>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</si>
  <si>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</si>
  <si>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</si>
  <si>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</si>
  <si>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</si>
  <si>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</si>
  <si>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</si>
  <si>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</si>
  <si>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</si>
  <si>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</si>
  <si>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</si>
  <si>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</si>
  <si>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</si>
  <si>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</si>
  <si>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</si>
  <si>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</si>
  <si>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</si>
  <si>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</si>
  <si>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</si>
  <si>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</si>
  <si>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</si>
  <si>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</si>
  <si>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</si>
  <si>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</si>
  <si>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</si>
  <si>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</si>
  <si>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</si>
  <si>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</si>
  <si>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</si>
  <si>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</si>
  <si>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</si>
  <si>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</si>
  <si>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</si>
  <si>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</si>
  <si>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</si>
  <si>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</si>
  <si>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</si>
  <si>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</si>
  <si>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</si>
  <si>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</si>
  <si>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</si>
  <si>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</si>
  <si>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</si>
  <si>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</si>
  <si>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</si>
  <si>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</si>
  <si>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</si>
  <si>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</si>
  <si>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</si>
  <si>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</si>
  <si>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</si>
  <si>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</si>
  <si>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</si>
  <si>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</si>
  <si>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</si>
  <si>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</si>
  <si>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</si>
  <si>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</si>
  <si>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</si>
  <si>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</si>
  <si>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</si>
  <si>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</si>
  <si>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</si>
  <si>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</si>
  <si>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</si>
  <si>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</si>
  <si>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</si>
  <si>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</si>
  <si>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</si>
  <si>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</si>
  <si>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</si>
  <si>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</si>
  <si>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</si>
  <si>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</si>
  <si>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</si>
  <si>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</si>
  <si>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</si>
  <si>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</si>
  <si>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</si>
  <si>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</si>
  <si>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</si>
  <si>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</si>
  <si>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</si>
  <si>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</si>
  <si>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</si>
  <si>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</si>
  <si>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</si>
  <si>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</si>
  <si>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</si>
  <si>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</si>
  <si>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</si>
  <si>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</si>
  <si>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</si>
  <si>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</si>
  <si>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</si>
  <si>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</si>
  <si>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</si>
  <si>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</si>
  <si>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</si>
  <si>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</si>
  <si>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</si>
  <si>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</si>
  <si>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</si>
  <si>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</si>
  <si>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</si>
  <si>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</si>
  <si>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</si>
  <si>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</si>
  <si>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</si>
  <si>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</si>
  <si>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</si>
  <si>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</si>
  <si>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</si>
  <si>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</si>
  <si>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</si>
  <si>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</si>
  <si>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</si>
  <si>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</si>
  <si>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</si>
  <si>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</si>
  <si>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</si>
  <si>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</si>
  <si>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</si>
  <si>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</si>
  <si>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</si>
  <si>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</si>
  <si>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</si>
  <si>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</si>
  <si>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</si>
  <si>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</si>
  <si>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</si>
  <si>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</si>
  <si>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</si>
  <si>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</si>
  <si>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</si>
  <si>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</si>
  <si>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</si>
  <si>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</si>
  <si>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</si>
  <si>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</si>
  <si>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</si>
  <si>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</si>
  <si>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</si>
  <si>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</si>
  <si>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</si>
  <si>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</si>
  <si>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</si>
  <si>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</si>
  <si>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</si>
  <si>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</si>
  <si>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</si>
  <si>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</si>
  <si>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</si>
  <si>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</si>
  <si>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</si>
  <si>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</si>
  <si>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</si>
  <si>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</si>
  <si>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</si>
  <si>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</si>
  <si>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</si>
  <si>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</si>
  <si>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</si>
  <si>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</si>
  <si>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</si>
  <si>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</si>
  <si>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</si>
  <si>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</si>
  <si>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</si>
  <si>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</si>
  <si>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</si>
  <si>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</si>
  <si>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</si>
  <si>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</si>
  <si>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</si>
  <si>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</si>
  <si>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</si>
  <si>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</si>
  <si>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</si>
  <si>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</si>
  <si>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</si>
  <si>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</si>
  <si>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</si>
  <si>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</si>
  <si>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</si>
  <si>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</si>
  <si>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</si>
  <si>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</si>
  <si>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</si>
  <si>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</si>
  <si>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</si>
  <si>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</si>
  <si>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</si>
  <si>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</si>
  <si>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</si>
  <si>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</si>
  <si>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</si>
  <si>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</si>
  <si>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</si>
  <si>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</si>
  <si>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</si>
  <si>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</si>
  <si>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</si>
  <si>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</si>
  <si>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</si>
  <si>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</si>
  <si>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</si>
  <si>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</si>
  <si>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</si>
  <si>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</si>
  <si>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</si>
  <si>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</si>
  <si>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</si>
  <si>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</si>
  <si>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</si>
  <si>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</si>
  <si>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</si>
  <si>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</si>
  <si>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</si>
  <si>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</si>
  <si>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</si>
  <si>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</si>
  <si>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</si>
  <si>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</si>
  <si>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</si>
  <si>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</si>
  <si>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</si>
  <si>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</si>
  <si>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</si>
  <si>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</si>
  <si>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</si>
  <si>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</si>
  <si>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</si>
  <si>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</si>
  <si>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</si>
  <si>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</si>
  <si>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</si>
  <si>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</si>
  <si>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</si>
  <si>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</si>
  <si>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</si>
  <si>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</si>
  <si>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</si>
  <si>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</si>
  <si>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</si>
  <si>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</si>
  <si>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</si>
  <si>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</si>
  <si>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</si>
  <si>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</si>
  <si>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</si>
  <si>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</si>
  <si>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</si>
  <si>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</si>
  <si>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</si>
  <si>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</si>
  <si>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</si>
  <si>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</si>
  <si>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</si>
  <si>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</si>
  <si>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</si>
  <si>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</si>
  <si>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</si>
  <si>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</si>
  <si>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</si>
  <si>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</si>
  <si>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</si>
  <si>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</si>
  <si>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</si>
  <si>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</si>
  <si>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</si>
  <si>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</si>
  <si>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</si>
  <si>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</si>
  <si>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</si>
  <si>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</si>
  <si>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</si>
  <si>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</si>
  <si>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</si>
  <si>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</si>
  <si>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</si>
  <si>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</si>
  <si>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</si>
  <si>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</si>
  <si>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</si>
  <si>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</si>
  <si>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</si>
  <si>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</si>
  <si>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</si>
  <si>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</si>
  <si>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</si>
  <si>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</si>
  <si>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</si>
  <si>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</si>
  <si>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</si>
  <si>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</si>
  <si>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</si>
  <si>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</si>
  <si>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</si>
  <si>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</si>
  <si>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</si>
  <si>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</si>
  <si>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</si>
  <si>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</si>
  <si>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</si>
  <si>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</si>
  <si>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</si>
  <si>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</si>
  <si>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</si>
  <si>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</si>
  <si>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</si>
  <si>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</si>
  <si>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</si>
  <si>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</si>
  <si>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</si>
  <si>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</si>
  <si>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</si>
  <si>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</si>
  <si>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</si>
  <si>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</si>
  <si>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</si>
  <si>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</si>
  <si>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</si>
  <si>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</si>
  <si>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</si>
  <si>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</si>
  <si>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</si>
  <si>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</si>
  <si>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</si>
  <si>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</si>
  <si>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</si>
  <si>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</si>
  <si>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</si>
  <si>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</si>
  <si>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</si>
  <si>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</si>
  <si>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</si>
  <si>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</si>
  <si>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</si>
  <si>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</si>
  <si>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</si>
  <si>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</si>
  <si>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</si>
  <si>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</si>
  <si>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</si>
  <si>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</si>
  <si>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</si>
  <si>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</si>
  <si>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</si>
  <si>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</si>
  <si>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</si>
  <si>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</si>
  <si>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</si>
  <si>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</si>
  <si>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</si>
  <si>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</si>
  <si>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</si>
  <si>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</si>
  <si>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</si>
  <si>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</si>
  <si>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</si>
  <si>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</si>
  <si>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</si>
  <si>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</si>
  <si>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</si>
  <si>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</si>
  <si>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</si>
  <si>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</si>
  <si>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</si>
  <si>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</si>
  <si>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</si>
  <si>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</si>
  <si>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</si>
  <si>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</si>
  <si>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</si>
  <si>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</si>
  <si>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</si>
  <si>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</si>
  <si>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</si>
  <si>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</si>
  <si>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</si>
  <si>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</si>
  <si>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</si>
  <si>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</si>
  <si>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</si>
  <si>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</si>
  <si>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</si>
  <si>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</si>
  <si>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</si>
  <si>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</si>
  <si>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</si>
  <si>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</si>
  <si>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</si>
  <si>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</si>
  <si>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</si>
  <si>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</si>
  <si>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</si>
  <si>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</si>
  <si>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</si>
  <si>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</si>
  <si>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</si>
  <si>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</si>
  <si>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</si>
  <si>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</si>
  <si>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</si>
  <si>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</si>
  <si>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</si>
  <si>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</si>
  <si>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</si>
  <si>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</si>
  <si>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</si>
  <si>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</si>
  <si>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</si>
  <si>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</si>
  <si>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</si>
  <si>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</si>
  <si>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</si>
  <si>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</si>
  <si>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</si>
  <si>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</si>
  <si>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</si>
  <si>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</si>
  <si>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</si>
  <si>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</si>
  <si>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</si>
  <si>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</si>
  <si>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</si>
  <si>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</si>
  <si>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</si>
  <si>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</si>
  <si>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</si>
  <si>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</si>
  <si>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</si>
  <si>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</si>
  <si>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</si>
  <si>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</si>
  <si>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</si>
  <si>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</si>
  <si>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</si>
  <si>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</si>
  <si>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</si>
  <si>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</si>
  <si>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</si>
  <si>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</si>
  <si>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</si>
  <si>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</si>
  <si>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</si>
  <si>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</si>
  <si>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</si>
  <si>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</si>
  <si>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</si>
  <si>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</si>
  <si>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</si>
  <si>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</si>
  <si>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</si>
  <si>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</si>
  <si>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</si>
  <si>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</si>
  <si>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</si>
  <si>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</si>
  <si>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</si>
  <si>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</si>
  <si>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</si>
  <si>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</si>
  <si>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</si>
  <si>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</si>
  <si>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</si>
  <si>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</si>
  <si>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</si>
  <si>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</si>
  <si>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</si>
  <si>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</si>
  <si>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</si>
  <si>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</si>
  <si>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</si>
  <si>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</si>
  <si>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</si>
  <si>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</si>
  <si>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</si>
  <si>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</si>
  <si>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</si>
  <si>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</si>
  <si>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</si>
  <si>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</si>
  <si>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</si>
  <si>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</si>
  <si>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</si>
  <si>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</si>
  <si>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</si>
  <si>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</si>
  <si>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</si>
  <si>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</si>
  <si>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</si>
  <si>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</si>
  <si>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</si>
  <si>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</si>
  <si>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</si>
  <si>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</si>
  <si>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</si>
  <si>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</si>
  <si>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</si>
  <si>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</si>
  <si>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</si>
  <si>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</si>
  <si>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</si>
  <si>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</si>
  <si>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</si>
  <si>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</si>
  <si>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</si>
  <si>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</si>
  <si>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</si>
  <si>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</si>
  <si>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</si>
  <si>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</si>
  <si>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</si>
  <si>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</si>
  <si>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</si>
  <si>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</si>
  <si>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</si>
  <si>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</si>
  <si>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</si>
  <si>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</si>
  <si>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</si>
  <si>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</si>
  <si>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</si>
  <si>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</si>
  <si>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</si>
  <si>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</si>
  <si>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</si>
  <si>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</si>
  <si>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</si>
  <si>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</si>
  <si>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</si>
  <si>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</si>
  <si>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</si>
  <si>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</si>
  <si>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</si>
  <si>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</si>
  <si>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</si>
  <si>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</si>
  <si>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</si>
  <si>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</si>
  <si>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</si>
  <si>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</si>
  <si>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</si>
  <si>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</si>
  <si>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</si>
  <si>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</si>
  <si>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</si>
  <si>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</si>
  <si>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</si>
  <si>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</si>
  <si>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</si>
  <si>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</si>
  <si>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</si>
  <si>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</si>
  <si>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</si>
  <si>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</si>
  <si>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</si>
  <si>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</si>
  <si>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</si>
  <si>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</si>
  <si>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</si>
  <si>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</si>
  <si>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</si>
  <si>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</si>
  <si>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</si>
  <si>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</si>
  <si>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</si>
  <si>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</si>
  <si>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</si>
  <si>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</si>
  <si>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</si>
  <si>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</si>
  <si>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</si>
  <si>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</si>
  <si>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</si>
  <si>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</si>
  <si>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</si>
  <si>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</si>
  <si>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</si>
  <si>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</si>
  <si>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</si>
  <si>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</si>
  <si>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</si>
  <si>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</si>
  <si>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</si>
  <si>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</si>
  <si>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</si>
  <si>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</si>
  <si>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</si>
  <si>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</si>
  <si>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</si>
  <si>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</si>
  <si>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</si>
  <si>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</si>
  <si>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</si>
  <si>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</si>
  <si>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</si>
  <si>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</si>
  <si>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</si>
  <si>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</si>
  <si>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</si>
  <si>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</si>
  <si>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</si>
  <si>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</si>
  <si>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</si>
  <si>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</si>
  <si>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</si>
  <si>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</si>
  <si>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</si>
  <si>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</si>
  <si>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</si>
  <si>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</si>
  <si>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</si>
  <si>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</si>
  <si>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</si>
  <si>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</si>
  <si>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</si>
  <si>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</si>
  <si>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</si>
  <si>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</si>
  <si>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</si>
  <si>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</si>
  <si>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</si>
  <si>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</si>
  <si>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</si>
  <si>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</si>
  <si>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</si>
  <si>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</si>
  <si>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</si>
  <si>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</si>
  <si>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</si>
  <si>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</si>
  <si>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</si>
  <si>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</si>
  <si>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</si>
  <si>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</si>
  <si>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</si>
  <si>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</si>
  <si>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</si>
  <si>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</si>
  <si>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</si>
  <si>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</si>
  <si>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</si>
  <si>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</si>
  <si>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</si>
  <si>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</si>
  <si>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</si>
  <si>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</si>
  <si>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</si>
  <si>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</si>
  <si>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</si>
  <si>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</si>
  <si>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</si>
  <si>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</si>
  <si>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</si>
  <si>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</si>
  <si>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</si>
  <si>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</si>
  <si>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</si>
  <si>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</si>
  <si>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</si>
  <si>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</si>
  <si>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</si>
  <si>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</si>
  <si>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</si>
  <si>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</si>
  <si>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</si>
  <si>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</si>
  <si>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</si>
  <si>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</si>
  <si>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</si>
  <si>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</si>
  <si>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</si>
  <si>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</si>
  <si>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</si>
  <si>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</si>
  <si>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</si>
  <si>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</si>
  <si>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</si>
  <si>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</si>
  <si>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</si>
  <si>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</si>
  <si>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</si>
  <si>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</si>
  <si>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</si>
  <si>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</si>
  <si>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</si>
  <si>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</si>
  <si>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</si>
  <si>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</si>
  <si>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</si>
  <si>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</si>
  <si>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</si>
  <si>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</si>
  <si>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</si>
  <si>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</si>
  <si>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</si>
  <si>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</si>
  <si>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</si>
  <si>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</si>
  <si>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</si>
  <si>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</si>
  <si>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</si>
  <si>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</si>
  <si>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</si>
  <si>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</si>
  <si>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</si>
  <si>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</si>
  <si>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</si>
  <si>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</si>
  <si>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</si>
  <si>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</si>
  <si>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</si>
  <si>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</si>
  <si>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</si>
  <si>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</si>
  <si>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</si>
  <si>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</si>
  <si>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</si>
  <si>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</si>
  <si>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</si>
  <si>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</si>
  <si>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</si>
  <si>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</si>
  <si>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</si>
  <si>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</si>
  <si>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</si>
  <si>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</si>
  <si>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</si>
  <si>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</si>
  <si>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</si>
  <si>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</si>
  <si>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</si>
  <si>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</si>
  <si>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</si>
  <si>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</si>
  <si>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</si>
  <si>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</si>
  <si>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</si>
  <si>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</si>
  <si>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</si>
  <si>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</si>
  <si>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</si>
  <si>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</si>
  <si>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</si>
  <si>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</si>
  <si>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</si>
  <si>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</si>
  <si>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</si>
  <si>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</si>
  <si>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</si>
  <si>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</si>
  <si>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</si>
  <si>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</si>
  <si>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</si>
  <si>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</si>
  <si>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</si>
  <si>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</si>
  <si>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</si>
  <si>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</si>
  <si>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</si>
  <si>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</si>
  <si>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</si>
  <si>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</si>
  <si>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</si>
  <si>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</si>
  <si>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</si>
  <si>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</si>
  <si>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</si>
  <si>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</si>
  <si>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</si>
  <si>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</si>
  <si>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</si>
  <si>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</si>
  <si>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</si>
  <si>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</si>
  <si>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</si>
  <si>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</si>
  <si>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</si>
  <si>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</si>
  <si>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</si>
  <si>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</si>
  <si>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</si>
  <si>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</si>
  <si>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</si>
  <si>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</si>
  <si>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</si>
  <si>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</si>
  <si>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</si>
  <si>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</si>
  <si>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</si>
  <si>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</si>
  <si>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</si>
  <si>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</si>
  <si>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</si>
  <si>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</si>
  <si>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</si>
  <si>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</si>
  <si>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</si>
  <si>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</si>
  <si>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</si>
  <si>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</si>
  <si>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</si>
  <si>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</si>
  <si>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</si>
  <si>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</si>
  <si>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</si>
  <si>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</si>
  <si>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</si>
  <si>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</si>
  <si>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</si>
  <si>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</si>
  <si>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</si>
  <si>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</si>
  <si>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</si>
  <si>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</si>
  <si>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</si>
  <si>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</si>
  <si>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</si>
  <si>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</si>
  <si>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</si>
  <si>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</si>
  <si>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</si>
  <si>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</si>
  <si>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</si>
  <si>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</si>
  <si>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</si>
  <si>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</si>
  <si>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</si>
  <si>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</si>
  <si>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</si>
  <si>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</si>
  <si>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</si>
  <si>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</si>
  <si>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</si>
  <si>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</si>
  <si>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</si>
  <si>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</si>
  <si>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</si>
  <si>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</si>
  <si>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</si>
  <si>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</si>
  <si>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</si>
  <si>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</si>
  <si>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</si>
  <si>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</si>
  <si>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</si>
  <si>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</si>
  <si>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</si>
  <si>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</si>
  <si>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</si>
  <si>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</si>
  <si>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</si>
  <si>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</si>
  <si>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</si>
  <si>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</si>
  <si>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</si>
  <si>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</si>
  <si>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</si>
  <si>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</si>
  <si>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</si>
  <si>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</si>
  <si>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</si>
  <si>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</si>
  <si>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</si>
  <si>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</si>
  <si>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</si>
  <si>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</si>
  <si>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</si>
  <si>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</si>
  <si>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</si>
  <si>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</si>
  <si>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</si>
  <si>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</si>
  <si>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</si>
  <si>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</si>
  <si>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</si>
  <si>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</si>
  <si>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</si>
  <si>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</si>
  <si>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</si>
  <si>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</si>
  <si>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</si>
  <si>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</si>
  <si>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</si>
  <si>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</si>
  <si>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</si>
  <si>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</si>
  <si>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</si>
  <si>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</si>
  <si>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</si>
  <si>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</si>
  <si>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</si>
  <si>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</si>
  <si>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</si>
  <si>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</si>
  <si>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</si>
  <si>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</si>
  <si>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</si>
  <si>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</si>
  <si>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</si>
  <si>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</si>
  <si>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</si>
  <si>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</si>
  <si>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</si>
  <si>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</si>
  <si>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</si>
  <si>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</si>
  <si>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</si>
  <si>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</si>
  <si>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</si>
  <si>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</si>
  <si>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</si>
  <si>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</si>
  <si>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</si>
  <si>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</si>
  <si>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</si>
  <si>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</si>
  <si>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</si>
  <si>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</si>
  <si>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</si>
  <si>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</si>
  <si>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</si>
  <si>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</si>
  <si>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</si>
  <si>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</si>
  <si>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</si>
  <si>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</si>
  <si>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</si>
  <si>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</si>
  <si>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</si>
  <si>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</si>
  <si>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</si>
  <si>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</si>
  <si>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</si>
  <si>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</si>
  <si>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</si>
  <si>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</si>
  <si>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</si>
  <si>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</si>
  <si>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</si>
  <si>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</si>
  <si>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</si>
  <si>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</si>
  <si>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</si>
  <si>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</si>
  <si>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</si>
  <si>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</si>
  <si>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</si>
  <si>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</si>
  <si>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</si>
  <si>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</si>
  <si>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</si>
  <si>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</si>
  <si>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</si>
  <si>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</si>
  <si>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</si>
  <si>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</si>
  <si>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</si>
  <si>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</si>
  <si>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</si>
  <si>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</si>
  <si>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</si>
  <si>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</si>
  <si>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</si>
  <si>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</si>
  <si>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</si>
  <si>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</si>
  <si>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</si>
  <si>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</si>
  <si>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</si>
  <si>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</si>
  <si>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</si>
  <si>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</si>
  <si>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</si>
  <si>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</si>
  <si>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</si>
  <si>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</si>
  <si>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</si>
  <si>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</si>
  <si>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</si>
  <si>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</si>
  <si>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</si>
  <si>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</si>
  <si>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</si>
  <si>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</si>
  <si>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</si>
  <si>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</si>
  <si>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</si>
  <si>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</si>
  <si>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</si>
  <si>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</si>
  <si>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</si>
  <si>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</si>
  <si>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</si>
  <si>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</si>
  <si>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</si>
  <si>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</si>
  <si>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</si>
  <si>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</si>
  <si>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</si>
  <si>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</si>
  <si>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</si>
  <si>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</si>
  <si>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</si>
  <si>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</si>
  <si>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</si>
  <si>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</si>
  <si>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</si>
  <si>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</si>
  <si>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</si>
  <si>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</si>
  <si>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</si>
  <si>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</si>
  <si>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</si>
  <si>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</si>
  <si>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</si>
  <si>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</si>
  <si>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</si>
  <si>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</si>
  <si>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</si>
  <si>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</si>
  <si>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</si>
  <si>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</si>
  <si>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</si>
  <si>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</si>
  <si>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</si>
  <si>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</si>
  <si>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</si>
  <si>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</si>
  <si>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</si>
  <si>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</si>
  <si>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</si>
  <si>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</si>
  <si>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</si>
  <si>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</si>
  <si>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</si>
  <si>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</si>
  <si>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</si>
  <si>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</si>
  <si>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</si>
  <si>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</si>
  <si>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</si>
  <si>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</si>
  <si>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</si>
  <si>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</si>
  <si>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</si>
  <si>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</si>
  <si>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</si>
  <si>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</si>
  <si>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</si>
  <si>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</si>
  <si>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</si>
  <si>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</si>
  <si>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</si>
  <si>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</si>
  <si>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</si>
  <si>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</si>
  <si>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</si>
  <si>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</si>
  <si>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</si>
  <si>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</si>
  <si>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</si>
  <si>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</si>
  <si>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</si>
  <si>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</si>
  <si>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</si>
  <si>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</si>
  <si>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</si>
  <si>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</si>
  <si>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</si>
  <si>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</si>
  <si>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</si>
  <si>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</si>
  <si>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</si>
  <si>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</si>
  <si>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</si>
  <si>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</si>
  <si>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</si>
  <si>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</si>
  <si>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</si>
  <si>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</si>
  <si>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</si>
  <si>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</si>
  <si>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</si>
  <si>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</si>
  <si>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</si>
  <si>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</si>
  <si>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</si>
  <si>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</si>
  <si>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</si>
  <si>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</si>
  <si>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</si>
  <si>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</si>
  <si>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</si>
  <si>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</si>
  <si>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</si>
  <si>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</si>
  <si>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</si>
  <si>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</si>
  <si>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</si>
  <si>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</si>
  <si>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</si>
  <si>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</si>
  <si>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</si>
  <si>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</si>
  <si>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</si>
  <si>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</si>
  <si>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</si>
  <si>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</si>
  <si>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</si>
  <si>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</si>
  <si>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</si>
  <si>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</si>
  <si>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</si>
  <si>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</si>
  <si>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</si>
  <si>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</si>
  <si>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</si>
  <si>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</si>
  <si>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</si>
  <si>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</si>
  <si>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</si>
  <si>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</si>
  <si>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</si>
  <si>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</si>
  <si>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</si>
  <si>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</si>
  <si>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</si>
  <si>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</si>
  <si>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</si>
  <si>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</si>
  <si>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</si>
  <si>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</si>
  <si>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</si>
  <si>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</si>
  <si>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</si>
  <si>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</si>
  <si>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</si>
  <si>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</si>
  <si>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</si>
  <si>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</si>
  <si>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</si>
  <si>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</si>
  <si>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</si>
  <si>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</si>
  <si>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</si>
  <si>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</si>
  <si>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</si>
  <si>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</si>
  <si>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</si>
  <si>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</si>
  <si>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</si>
  <si>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</si>
  <si>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</si>
  <si>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</si>
  <si>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</si>
  <si>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</si>
  <si>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</si>
  <si>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</si>
  <si>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</si>
  <si>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</si>
  <si>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</si>
  <si>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</si>
  <si>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</si>
  <si>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</si>
  <si>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</si>
  <si>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</si>
  <si>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</si>
  <si>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</si>
  <si>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</si>
  <si>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</si>
  <si>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</si>
  <si>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</si>
  <si>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</si>
  <si>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</si>
  <si>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</si>
  <si>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</si>
  <si>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</si>
  <si>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</si>
  <si>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</si>
  <si>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</si>
  <si>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</si>
  <si>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</si>
  <si>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</si>
  <si>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</si>
  <si>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</si>
  <si>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</si>
  <si>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</si>
  <si>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</si>
  <si>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</si>
  <si>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</si>
  <si>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</si>
  <si>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</si>
  <si>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</si>
  <si>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</si>
  <si>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</si>
  <si>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</si>
  <si>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</si>
  <si>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</si>
  <si>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</si>
  <si>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</si>
  <si>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</si>
  <si>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</si>
  <si>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</si>
  <si>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</si>
  <si>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</si>
  <si>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</si>
  <si>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</si>
  <si>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</si>
  <si>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</si>
  <si>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</si>
  <si>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</si>
  <si>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</si>
  <si>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</si>
  <si>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</si>
  <si>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</si>
  <si>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</si>
  <si>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</si>
  <si>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</si>
  <si>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</si>
  <si>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</si>
  <si>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</si>
  <si>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</si>
  <si>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</si>
  <si>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</si>
  <si>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</si>
  <si>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</si>
  <si>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</si>
  <si>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</si>
  <si>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</si>
  <si>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</si>
  <si>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</si>
  <si>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</si>
  <si>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</si>
  <si>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</si>
  <si>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</si>
  <si>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</si>
  <si>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</si>
  <si>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</si>
  <si>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</si>
  <si>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</si>
  <si>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</si>
  <si>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</si>
  <si>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</si>
  <si>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</si>
  <si>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</si>
  <si>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</si>
  <si>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</si>
  <si>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</si>
  <si>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</si>
  <si>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</si>
  <si>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</si>
  <si>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</si>
  <si>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</si>
  <si>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</si>
  <si>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</si>
  <si>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</si>
  <si>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</si>
  <si>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</si>
  <si>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</si>
  <si>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</si>
  <si>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</si>
  <si>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</si>
  <si>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</si>
  <si>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</si>
  <si>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</si>
  <si>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</si>
  <si>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</si>
  <si>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</si>
  <si>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</si>
  <si>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</si>
  <si>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</si>
  <si>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</si>
  <si>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</si>
  <si>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</si>
  <si>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</si>
  <si>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</si>
  <si>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</si>
  <si>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</si>
  <si>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</si>
  <si>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</si>
  <si>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</si>
  <si>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</si>
  <si>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</si>
  <si>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</si>
  <si>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</si>
  <si>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</si>
  <si>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</si>
  <si>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</si>
  <si>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</si>
  <si>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</si>
  <si>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</si>
  <si>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</si>
  <si>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</si>
  <si>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</si>
  <si>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</si>
  <si>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</si>
  <si>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</si>
  <si>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</si>
  <si>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</si>
  <si>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</si>
  <si>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</si>
  <si>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</si>
  <si>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</si>
  <si>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</si>
  <si>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</si>
  <si>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</si>
  <si>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</si>
  <si>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</si>
  <si>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</si>
  <si>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</si>
  <si>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</si>
  <si>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</si>
  <si>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</si>
  <si>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</si>
  <si>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</si>
  <si>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</si>
  <si>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</si>
  <si>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</si>
  <si>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</si>
  <si>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</si>
  <si>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</si>
  <si>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</si>
  <si>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</si>
  <si>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</si>
  <si>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</si>
  <si>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</si>
  <si>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</si>
  <si>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</si>
  <si>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</si>
  <si>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</si>
  <si>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</si>
  <si>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</si>
  <si>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</si>
  <si>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</si>
  <si>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</si>
  <si>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</si>
  <si>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</si>
  <si>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</si>
  <si>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</si>
  <si>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</si>
  <si>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</si>
  <si>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</si>
  <si>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</si>
  <si>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</si>
  <si>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</si>
  <si>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</si>
  <si>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</si>
  <si>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</si>
  <si>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</si>
  <si>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</si>
  <si>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</si>
  <si>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</si>
  <si>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</si>
  <si>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</si>
  <si>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</si>
  <si>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</si>
  <si>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</si>
  <si>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</si>
  <si>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</si>
  <si>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</si>
  <si>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</si>
  <si>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</si>
  <si>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</si>
  <si>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</si>
  <si>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</si>
  <si>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</si>
  <si>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</si>
  <si>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</si>
  <si>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</si>
  <si>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</si>
  <si>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</si>
  <si>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</si>
  <si>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</si>
  <si>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</si>
  <si>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</si>
  <si>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</si>
  <si>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</si>
  <si>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</si>
  <si>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</si>
  <si>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</si>
  <si>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</si>
  <si>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</si>
  <si>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</si>
  <si>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</si>
  <si>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</si>
  <si>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</si>
  <si>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</si>
  <si>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</si>
  <si>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</si>
  <si>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</si>
  <si>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</si>
  <si>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</si>
  <si>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</si>
  <si>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</si>
  <si>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</si>
  <si>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</si>
  <si>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</si>
  <si>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</si>
  <si>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</si>
  <si>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</si>
  <si>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</si>
  <si>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</si>
  <si>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</si>
  <si>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</si>
  <si>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</si>
  <si>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</si>
  <si>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</si>
  <si>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</si>
  <si>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</si>
  <si>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</si>
  <si>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</si>
  <si>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</si>
  <si>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</si>
  <si>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</si>
  <si>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</si>
  <si>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</si>
  <si>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</si>
  <si>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</si>
  <si>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</si>
  <si>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</si>
  <si>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</si>
  <si>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</si>
  <si>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</si>
  <si>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</si>
  <si>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</si>
  <si>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</si>
  <si>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</si>
  <si>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</si>
  <si>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</si>
  <si>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</si>
  <si>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</si>
  <si>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</si>
  <si>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</si>
  <si>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</si>
  <si>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</si>
  <si>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</si>
  <si>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</si>
  <si>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</si>
  <si>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</si>
  <si>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</si>
  <si>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</si>
  <si>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</si>
  <si>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</si>
  <si>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</si>
  <si>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</si>
  <si>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</si>
  <si>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</si>
  <si>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</si>
  <si>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</si>
  <si>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</si>
  <si>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</si>
  <si>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</si>
  <si>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</si>
  <si>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</si>
  <si>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</si>
  <si>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</si>
  <si>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</si>
  <si>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</si>
  <si>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</si>
  <si>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</si>
  <si>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</si>
  <si>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</si>
  <si>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</si>
  <si>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</si>
  <si>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</si>
  <si>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</si>
  <si>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</si>
  <si>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</si>
  <si>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</si>
  <si>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</si>
  <si>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</si>
  <si>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</si>
  <si>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</si>
  <si>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</si>
  <si>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</si>
  <si>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</si>
  <si>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</si>
  <si>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</si>
  <si>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</si>
  <si>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</si>
  <si>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</si>
  <si>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</si>
  <si>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</si>
  <si>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</si>
  <si>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</si>
  <si>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</si>
  <si>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</si>
  <si>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</si>
  <si>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</si>
  <si>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</si>
  <si>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</si>
  <si>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</si>
  <si>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</si>
  <si>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</si>
  <si>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</si>
  <si>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</si>
  <si>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</si>
  <si>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</si>
  <si>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</si>
  <si>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</si>
  <si>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</si>
  <si>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</si>
  <si>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</si>
  <si>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</si>
  <si>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</si>
  <si>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</si>
  <si>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</si>
  <si>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</si>
  <si>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</si>
  <si>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</si>
  <si>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</si>
  <si>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</si>
  <si>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</si>
  <si>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</si>
  <si>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</si>
  <si>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</si>
  <si>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</si>
  <si>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</si>
  <si>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</si>
  <si>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</si>
  <si>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</si>
  <si>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</si>
  <si>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</si>
  <si>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</si>
  <si>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</si>
  <si>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</si>
  <si>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</si>
  <si>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</si>
  <si>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</si>
  <si>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</si>
  <si>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</si>
  <si>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</si>
  <si>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</si>
  <si>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</si>
  <si>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</si>
  <si>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</si>
  <si>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</si>
  <si>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</si>
  <si>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</si>
  <si>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</si>
  <si>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</si>
  <si>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</si>
  <si>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</si>
  <si>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</si>
  <si>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</si>
  <si>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</si>
  <si>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</si>
  <si>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</si>
  <si>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</si>
  <si>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</si>
  <si>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</si>
  <si>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</si>
  <si>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</si>
  <si>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</si>
  <si>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</si>
  <si>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</si>
  <si>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</si>
  <si>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</si>
  <si>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</si>
  <si>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</si>
  <si>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</si>
  <si>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</si>
  <si>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</si>
  <si>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</si>
  <si>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</si>
  <si>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</si>
  <si>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</si>
  <si>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</si>
  <si>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</si>
  <si>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</si>
  <si>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</si>
  <si>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</si>
  <si>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</si>
  <si>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</si>
  <si>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</si>
  <si>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</si>
  <si>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</si>
  <si>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</si>
  <si>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</si>
  <si>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</si>
  <si>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</si>
  <si>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</si>
  <si>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</si>
  <si>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</si>
  <si>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</si>
  <si>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</si>
  <si>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</si>
  <si>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</si>
  <si>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</si>
  <si>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</si>
  <si>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</si>
  <si>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</si>
  <si>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</si>
  <si>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</si>
  <si>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</si>
  <si>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</si>
  <si>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</si>
  <si>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</si>
  <si>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</si>
  <si>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</si>
  <si>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</si>
  <si>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</si>
  <si>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</si>
  <si>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</si>
  <si>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</si>
  <si>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</si>
  <si>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</si>
  <si>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</si>
  <si>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</si>
  <si>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</si>
  <si>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</si>
  <si>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</si>
  <si>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</si>
  <si>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</si>
  <si>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</si>
  <si>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</si>
  <si>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</si>
  <si>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</si>
  <si>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</si>
  <si>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</si>
  <si>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</si>
  <si>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</si>
  <si>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</si>
  <si>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</si>
  <si>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</si>
  <si>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</si>
  <si>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</si>
  <si>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</si>
  <si>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</si>
  <si>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</si>
  <si>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</si>
  <si>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</si>
  <si>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</si>
  <si>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</si>
  <si>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</si>
  <si>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</si>
  <si>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</si>
  <si>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</si>
  <si>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</si>
  <si>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</si>
  <si>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</si>
  <si>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</si>
  <si>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</si>
  <si>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</si>
  <si>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</si>
  <si>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</si>
  <si>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</si>
  <si>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</si>
  <si>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</si>
  <si>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</si>
  <si>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</si>
  <si>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</si>
  <si>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</si>
  <si>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</si>
  <si>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</si>
  <si>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</si>
  <si>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</si>
  <si>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</si>
  <si>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</si>
  <si>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</si>
  <si>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</si>
  <si>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</si>
  <si>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</si>
  <si>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</si>
  <si>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</si>
  <si>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</si>
  <si>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</si>
  <si>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</si>
  <si>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</si>
  <si>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</si>
  <si>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</si>
  <si>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</si>
  <si>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</si>
  <si>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</si>
  <si>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</si>
  <si>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</si>
  <si>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</si>
  <si>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</si>
  <si>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</si>
  <si>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</si>
  <si>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</si>
  <si>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</si>
  <si>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</si>
  <si>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</si>
  <si>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</si>
  <si>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</si>
  <si>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</si>
  <si>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</si>
  <si>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</si>
  <si>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</si>
  <si>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</si>
  <si>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</si>
  <si>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</si>
  <si>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</si>
  <si>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</si>
  <si>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</si>
  <si>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</si>
  <si>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</si>
  <si>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</si>
  <si>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</si>
  <si>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</si>
  <si>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</si>
  <si>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</si>
  <si>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</si>
  <si>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</si>
  <si>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</si>
  <si>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</si>
  <si>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</si>
  <si>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</si>
  <si>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</si>
  <si>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</si>
  <si>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</si>
  <si>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</si>
  <si>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</si>
  <si>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</si>
  <si>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</si>
  <si>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</si>
  <si>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</si>
  <si>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</si>
  <si>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</si>
  <si>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</si>
  <si>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</si>
  <si>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</si>
  <si>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</si>
  <si>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</si>
  <si>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</si>
  <si>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</si>
  <si>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</si>
  <si>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</si>
  <si>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</si>
  <si>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</si>
  <si>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</si>
  <si>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</si>
  <si>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</si>
  <si>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</si>
  <si>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</si>
  <si>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</si>
  <si>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</si>
  <si>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</si>
  <si>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</si>
  <si>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</si>
  <si>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</si>
  <si>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</si>
  <si>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</si>
  <si>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</si>
  <si>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</si>
  <si>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</si>
  <si>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</si>
  <si>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</si>
  <si>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</si>
  <si>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</si>
  <si>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</si>
  <si>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</si>
  <si>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</si>
  <si>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</si>
  <si>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</si>
  <si>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</si>
  <si>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</si>
  <si>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</si>
  <si>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</si>
  <si>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</si>
  <si>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</si>
  <si>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</si>
  <si>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</si>
  <si>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</si>
  <si>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</si>
  <si>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</si>
  <si>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</si>
  <si>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</si>
  <si>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</si>
  <si>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</si>
  <si>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</si>
  <si>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</si>
  <si>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</si>
  <si>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</si>
  <si>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</si>
  <si>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</si>
  <si>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</si>
  <si>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</si>
  <si>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</si>
  <si>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</si>
  <si>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</si>
  <si>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</si>
  <si>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</si>
  <si>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</si>
  <si>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</si>
  <si>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</si>
  <si>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</si>
  <si>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</si>
  <si>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</si>
  <si>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</si>
  <si>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</si>
  <si>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</si>
  <si>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</si>
  <si>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</si>
  <si>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</si>
  <si>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</si>
  <si>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</si>
  <si>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</si>
  <si>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</si>
  <si>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</si>
  <si>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</si>
  <si>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</si>
  <si>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</si>
  <si>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</si>
  <si>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</si>
  <si>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</si>
  <si>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</si>
  <si>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</si>
  <si>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</si>
  <si>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</si>
  <si>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</si>
  <si>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</si>
  <si>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</si>
  <si>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</si>
  <si>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</si>
  <si>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</si>
  <si>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</si>
  <si>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</si>
  <si>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</si>
  <si>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</si>
  <si>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</si>
  <si>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</si>
  <si>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</si>
  <si>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</si>
  <si>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</si>
  <si>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</si>
  <si>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</si>
  <si>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</si>
  <si>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</si>
  <si>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</si>
  <si>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</si>
  <si>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</si>
  <si>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</si>
  <si>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</si>
  <si>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</si>
  <si>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</si>
  <si>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</si>
  <si>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</si>
  <si>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</si>
  <si>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</si>
  <si>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</si>
  <si>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</si>
  <si>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</si>
  <si>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</si>
  <si>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</si>
  <si>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</si>
  <si>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</si>
  <si>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</si>
  <si>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</si>
  <si>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</si>
  <si>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</si>
  <si>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</si>
  <si>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</si>
  <si>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</si>
  <si>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</si>
  <si>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</si>
  <si>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</si>
  <si>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</si>
  <si>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</si>
  <si>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</si>
  <si>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</si>
  <si>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</si>
  <si>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</si>
  <si>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</si>
  <si>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</si>
  <si>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</si>
  <si>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</si>
  <si>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</si>
  <si>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</si>
  <si>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</si>
  <si>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</si>
  <si>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</si>
  <si>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</si>
  <si>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</si>
  <si>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</si>
  <si>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</si>
  <si>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</si>
  <si>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</si>
  <si>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</si>
  <si>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</si>
  <si>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</si>
  <si>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</si>
  <si>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</si>
  <si>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</si>
  <si>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</si>
  <si>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</si>
  <si>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</si>
  <si>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</si>
  <si>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</si>
  <si>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</si>
  <si>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</si>
  <si>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</si>
  <si>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</si>
  <si>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</si>
  <si>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</si>
  <si>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</si>
  <si>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</si>
  <si>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</si>
  <si>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</si>
  <si>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</si>
  <si>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</si>
  <si>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</si>
  <si>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</si>
  <si>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</si>
  <si>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</si>
  <si>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</si>
  <si>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</si>
  <si>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</si>
  <si>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</si>
  <si>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</si>
  <si>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</si>
  <si>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</si>
  <si>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</si>
  <si>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</si>
  <si>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</si>
  <si>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</si>
  <si>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</si>
  <si>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</si>
  <si>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</si>
  <si>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</si>
  <si>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</si>
  <si>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</si>
  <si>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</si>
  <si>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</si>
  <si>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</si>
  <si>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</si>
  <si>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</si>
  <si>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</si>
  <si>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</si>
  <si>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</si>
  <si>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</si>
  <si>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</si>
  <si>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</si>
  <si>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</si>
  <si>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</si>
  <si>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</si>
  <si>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</si>
  <si>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</si>
  <si>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</si>
  <si>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</si>
  <si>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</si>
  <si>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</si>
  <si>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</si>
  <si>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</si>
  <si>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</si>
  <si>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</si>
  <si>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</si>
  <si>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</si>
  <si>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</si>
  <si>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</si>
  <si>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</si>
  <si>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</si>
  <si>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</si>
  <si>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</si>
  <si>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</si>
  <si>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</si>
  <si>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</si>
  <si>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</si>
  <si>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</si>
  <si>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</si>
  <si>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</si>
  <si>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</si>
  <si>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</si>
  <si>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</si>
  <si>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</si>
  <si>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</si>
  <si>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</si>
  <si>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</si>
  <si>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</si>
  <si>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</si>
  <si>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</si>
  <si>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</si>
  <si>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</si>
  <si>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</si>
  <si>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</si>
  <si>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</si>
  <si>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</si>
  <si>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</si>
  <si>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</si>
  <si>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</si>
  <si>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</si>
  <si>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</si>
  <si>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</si>
  <si>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</si>
  <si>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</si>
  <si>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</si>
  <si>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</si>
  <si>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</si>
  <si>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</si>
  <si>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</si>
  <si>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</si>
  <si>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</si>
  <si>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</si>
  <si>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</si>
  <si>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</si>
  <si>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</si>
  <si>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</si>
  <si>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</si>
  <si>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</si>
  <si>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</si>
  <si>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</si>
  <si>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</si>
  <si>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</si>
  <si>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</si>
  <si>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</si>
  <si>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</si>
  <si>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</si>
  <si>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</si>
  <si>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</si>
  <si>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</si>
  <si>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</si>
  <si>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</si>
  <si>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</si>
  <si>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</si>
  <si>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</si>
  <si>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</si>
  <si>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</si>
  <si>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</si>
  <si>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</si>
  <si>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</si>
  <si>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</si>
  <si>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</si>
  <si>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</si>
  <si>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</si>
  <si>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</si>
  <si>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</si>
  <si>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</si>
  <si>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</si>
  <si>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</si>
  <si>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</si>
  <si>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</si>
  <si>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</si>
  <si>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</si>
  <si>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</si>
  <si>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</si>
  <si>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</si>
  <si>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</si>
  <si>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</si>
  <si>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</si>
  <si>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</si>
  <si>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</si>
  <si>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</si>
  <si>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</si>
  <si>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</si>
  <si>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</si>
  <si>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</si>
  <si>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</si>
  <si>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</si>
  <si>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</si>
  <si>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</si>
  <si>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</si>
  <si>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</si>
  <si>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</si>
  <si>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</si>
  <si>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</si>
  <si>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</si>
  <si>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</si>
  <si>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</si>
  <si>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</si>
  <si>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</si>
  <si>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</si>
  <si>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</si>
  <si>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</si>
  <si>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</si>
  <si>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</si>
  <si>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</si>
  <si>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</si>
  <si>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</si>
  <si>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</si>
  <si>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</si>
  <si>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</si>
  <si>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</si>
  <si>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</si>
  <si>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</si>
  <si>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</si>
  <si>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</si>
  <si>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</si>
  <si>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</si>
  <si>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</si>
  <si>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</si>
  <si>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</si>
  <si>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</si>
  <si>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</si>
  <si>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</si>
  <si>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</si>
  <si>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</si>
  <si>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</si>
  <si>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</si>
  <si>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</si>
  <si>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</si>
  <si>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</si>
  <si>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</si>
  <si>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</si>
  <si>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</si>
  <si>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</si>
  <si>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</si>
  <si>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</si>
  <si>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</si>
  <si>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</si>
  <si>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</si>
  <si>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</si>
  <si>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</si>
  <si>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</si>
  <si>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</si>
  <si>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</si>
  <si>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</si>
  <si>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</si>
  <si>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</si>
  <si>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</si>
  <si>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</si>
  <si>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</si>
  <si>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</si>
  <si>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</si>
  <si>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</si>
  <si>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</si>
  <si>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</si>
  <si>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</si>
  <si>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</si>
  <si>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</si>
  <si>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</si>
  <si>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</si>
  <si>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</si>
  <si>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</si>
  <si>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</si>
  <si>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</si>
  <si>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</si>
  <si>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</si>
  <si>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</si>
  <si>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</si>
  <si>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</si>
  <si>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</si>
  <si>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</si>
  <si>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</si>
  <si>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</si>
  <si>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</si>
  <si>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</si>
  <si>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</si>
  <si>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</si>
  <si>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</si>
  <si>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</si>
  <si>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</si>
  <si>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</si>
  <si>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</si>
  <si>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</si>
  <si>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</si>
  <si>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</si>
  <si>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</si>
  <si>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</si>
  <si>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</si>
  <si>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</si>
  <si>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</si>
  <si>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</si>
  <si>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</si>
  <si>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</si>
  <si>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</si>
  <si>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</si>
  <si>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</si>
  <si>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</si>
  <si>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</si>
  <si>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</si>
  <si>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</si>
  <si>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</si>
  <si>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</si>
  <si>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</si>
  <si>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</si>
  <si>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</si>
  <si>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</si>
  <si>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</si>
  <si>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</si>
  <si>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</si>
  <si>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</si>
  <si>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</si>
  <si>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</si>
  <si>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</si>
  <si>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</si>
  <si>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</si>
  <si>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</si>
  <si>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</si>
  <si>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</si>
  <si>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</si>
  <si>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</si>
  <si>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</si>
  <si>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</si>
  <si>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</si>
  <si>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</si>
  <si>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</si>
  <si>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</si>
  <si>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</si>
  <si>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</si>
  <si>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</si>
  <si>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</si>
  <si>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</si>
  <si>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</si>
  <si>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</si>
  <si>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</si>
  <si>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</si>
  <si>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</si>
  <si>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</si>
  <si>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</si>
  <si>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</si>
  <si>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</si>
  <si>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</si>
  <si>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</si>
  <si>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</si>
  <si>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</si>
  <si>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</si>
  <si>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</si>
  <si>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</si>
  <si>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</si>
  <si>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</si>
  <si>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</si>
  <si>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</si>
  <si>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</si>
  <si>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</si>
  <si>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</si>
  <si>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</si>
  <si>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nedd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</si>
  <si>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</si>
  <si>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</si>
  <si>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</si>
  <si>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</si>
  <si>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</si>
  <si>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</si>
  <si>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</si>
  <si>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</si>
  <si>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</si>
  <si>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</si>
  <si>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</si>
  <si>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</si>
  <si>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</si>
  <si>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</si>
  <si>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</si>
  <si>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</si>
  <si>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</si>
  <si>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</si>
  <si>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</si>
  <si>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</si>
  <si>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</si>
  <si>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</si>
  <si>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</si>
  <si>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</si>
  <si>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</si>
  <si>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</si>
  <si>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</si>
  <si>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</si>
  <si>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</si>
  <si>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</si>
  <si>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</si>
  <si>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</si>
  <si>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</si>
  <si>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</si>
  <si>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</si>
  <si>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</si>
  <si>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</si>
  <si>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</si>
  <si>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</si>
  <si>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</si>
  <si>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</si>
  <si>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</si>
  <si>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</si>
  <si>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</si>
  <si>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</si>
  <si>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</si>
  <si>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</si>
  <si>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</si>
  <si>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</si>
  <si>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</si>
  <si>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</si>
  <si>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</si>
  <si>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</si>
  <si>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</si>
  <si>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</si>
  <si>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</si>
  <si>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</si>
  <si>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</si>
  <si>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</si>
  <si>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</si>
  <si>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</si>
  <si>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</si>
  <si>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</si>
  <si>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</si>
  <si>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</si>
  <si>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</si>
  <si>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</si>
  <si>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</si>
  <si>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</si>
  <si>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</si>
  <si>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</si>
  <si>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</si>
  <si>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</si>
  <si>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</si>
  <si>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</si>
  <si>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</si>
  <si>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</si>
  <si>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</si>
  <si>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</si>
  <si>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</si>
  <si>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</si>
  <si>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</si>
  <si>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</si>
  <si>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</si>
  <si>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</si>
  <si>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</si>
  <si>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</si>
  <si>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</si>
  <si>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</si>
  <si>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</si>
  <si>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</si>
  <si>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</si>
  <si>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PCM-20251028-00000118</t>
  </si>
  <si>
    <t>EM Team moved need 25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</si>
</sst>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tabSelected="1"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295.13662499999919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1.854629629815463E-2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45958.085050925925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45958.085050925925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45958.085050925925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45958.085050925925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45958.085050925925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45958.085050925925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45958.085050925925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45958.085050925925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45958.085050925925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45958.085050925925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45958.085050925925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45958.085050925925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45958.085050925925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45958.085050925925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45958.085050925925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45958.085050925925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45958.085050925925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45958.085050925925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45958.085050925925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45958.085050925925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45958.085050925925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45958.085050925925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45958.085050925925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45958.085050925925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45958.085050925925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45958.085050925925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45958.085050925925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45958.085050925925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45958.085050925925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45958.085050925925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45958.085050925925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45958.085050925925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45958.085050925925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45958.085050925925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45958.085050925925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45958.085050925925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45958.085050925925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45958.085050925925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45958.085050925925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45958.085050925925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45958.085050925925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45958.085050925925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45958.085050925925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45958.085050925925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45958.085050925925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45958.085050925925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45958.085050925925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92F682BE-1F06-4FD0-B230-000E6B83D4DC}"/>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133.08521296296385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45958.085050925925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45958.085050925925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45958.085050925925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45958.085050925925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45958.085050925925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45958.085050925925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45958.085050925925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45958.085050925925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45958.085050925925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45958.085050925925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45958.085050925925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45958.085050925925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45958.085050925925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45958.085050925925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45958.085050925925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45958.085050925925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45958.085050925925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45958.085050925925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45958.085050925925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45958.085050925925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45958.085050925925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45958.085050925925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45958.085050925925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45958.085050925925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45958.085050925925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45958.085050925925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45958.085050925925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45958.085050925925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45958.085050925925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45958.085050925925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45958.085050925925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45958.085050925925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45958.085050925925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45958.085050925925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45958.085050925925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45958.085050925925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45958.085050925925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45958.085050925925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45958.085050925925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45958.085050925925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45958.085050925925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45958.085050925925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45958.085050925925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45958.085050925925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45958.085050925925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45958.085050925925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45958.085050925925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45958.085050925925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45958.085050925925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45958.085050925925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45958.085050925925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45958.085050925925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45958.085050925925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45958.085050925925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45958.085050925925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45958.085050925925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45958.085050925925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45958.085050925925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45958.085050925925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45958.085050925925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45958.085050925925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45958.085050925925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45958.085050925925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45958.085050925925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45958.085050925925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45958.085050925925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45958.085050925925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45958.085050925925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45958.085050925925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45958.085050925925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45958.085050925925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45958.085050925925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45958.085050925925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45958.085050925925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45958.085050925925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45958.085050925925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45958.085050925925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45958.085050925925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45958.085050925925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45958.085050925925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45958.085050925925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45958.085050925925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45958.085050925925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45958.085050925925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45958.085050925925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45958.085050925925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45958.085050925925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45958.085050925925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45958.085050925925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45958.085050925925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45958.085050925925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45958.085050925925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45958.085050925925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45958.085050925925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45958.085050925925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45958.085050925925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45958.085050925925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45958.085050925925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45958.085050925925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45958.085050925925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45958.085050925925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45958.085050925925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45958.085050925925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45958.085050925925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45958.085050925925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45958.085050925925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45958.085050925925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45958.085050925925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45958.085050925925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45958.085050925925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45958.085050925925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45958.085050925925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45958.085050925925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45958.085050925925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45958.085050925925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45958.085050925925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45958.085050925925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45958.085050925925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45958.085050925925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45958.085050925925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45958.085050925925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45958.085050925925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45958.085050925925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45958.085050925925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45958.085050925925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45958.085050925925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45958.085050925925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45958.085050925925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45958.085050925925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45958.085050925925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45958.085050925925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45958.085050925925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45958.085050925925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45958.085050925925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45958.085050925925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45958.085050925925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45958.085050925925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45958.085050925925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45958.085050925925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45958.085050925925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45958.085050925925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45958.085050925925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45958.085050925925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45958.085050925925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45958.085050925925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45958.085050925925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45958.085050925925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45958.085050925925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45958.085050925925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45958.085050925925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45958.085050925925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45958.085050925925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45958.085050925925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45958.085050925925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45958.085050925925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45958.085050925925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45958.085050925925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45958.085050925925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45958.085050925925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45958.085050925925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45958.085050925925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45958.085050925925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45958.085050925925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45958.085050925925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45958.085050925925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45958.085050925925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45958.085050925925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45958.085050925925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45958.085050925925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45958.085050925925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45958.085050925925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45958.085050925925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45958.085050925925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45958.085050925925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45958.085050925925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45958.085050925925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45958.085050925925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45958.085050925925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45958.085050925925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45958.085050925925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45958.085050925925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45958.085050925925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45958.085050925925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45958.085050925925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45958.085050925925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45958.085050925925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45958.085050925925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45958.085050925925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45958.085050925925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45958.085050925925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45958.085050925925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45958.085050925925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45958.085050925925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45958.085050925925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45958.085050925925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45958.085050925925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45958.085050925925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45958.085050925925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45958.085050925925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45958.085050925925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45958.085050925925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45958.085050925925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45958.085050925925</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45958.085050925925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45958.085050925925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45958.085050925925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45958.085050925925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45958.085050925925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45958.085050925925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45958.085050925925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45958.085050925925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45958.085050925925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45958.085050925925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45958.085050925925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45958.085050925925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45958.085050925925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45958.085050925925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45958.085050925925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45958.085050925925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45958.085050925925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45958.085050925925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45958.085050925925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45958.085050925925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45958.085050925925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45958.085050925925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45958.085050925925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45958.085050925925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45958.085050925925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45958.085050925925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45958.085050925925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45958.085050925925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45958.085050925925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45958.085050925925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45958.085050925925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45958.085050925925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45958.085050925925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45958.085050925925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45958.085050925925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45958.085050925925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45958.085050925925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45958.085050925925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45958.085050925925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45958.085050925925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45958.085050925925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45958.085050925925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45958.085050925925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45958.085050925925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45958.085050925925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45958.085050925925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45958.085050925925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45958.085050925925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45958.085050925925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45958.085050925925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45958.085050925925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45958.085050925925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45958.085050925925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45958.085050925925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45958.085050925925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45958.085050925925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45958.085050925925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45958.085050925925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45958.085050925925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45958.085050925925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45958.085050925925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45958.085050925925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45958.085050925925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45958.085050925925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45958.085050925925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45958.085050925925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45958.085050925925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45958.085050925925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45958.085050925925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45958.085050925925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45958.085050925925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45958.085050925925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45958.085050925925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45958.085050925925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45958.085050925925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45958.085050925925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45958.085050925925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45958.085050925925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45958.085050925925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45958.085050925925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45958.085050925925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45958.085050925925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45958.085050925925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45958.085050925925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45958.085050925925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45958.085050925925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45958.085050925925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45958.085050925925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45958.085050925925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45958.085050925925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45958.085050925925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45958.085050925925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45958.085050925925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45958.085050925925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45958.085050925925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45958.085050925925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45958.085050925925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45958.085050925925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45958.085050925925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45958.085050925925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45958.085050925925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45958.085050925925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45958.085050925925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45958.085050925925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45958.085050925925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45958.085050925925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45958.085050925925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45958.085050925925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45958.085050925925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45958.085050925925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45958.085050925925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45958.085050925925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45958.085050925925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45958.085050925925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45958.085050925925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45958.085050925925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45958.085050925925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45958.085050925925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45958.085050925925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45958.085050925925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45958.085050925925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45958.085050925925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45958.085050925925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45958.085050925925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45958.085050925925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45958.085050925925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45958.085050925925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45958.085050925925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45958.085050925925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45958.085050925925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45958.085050925925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45958.085050925925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45958.085050925925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45958.085050925925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45958.085050925925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45958.085050925925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45958.085050925925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45958.085050925925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45958.085050925925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45958.085050925925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45958.085050925925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45958.085050925925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45958.085050925925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45958.085050925925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45958.085050925925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45958.085050925925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45958.085050925925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45958.085050925925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45958.085050925925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45958.085050925925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45958.085050925925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45958.085050925925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45958.085050925925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45958.085050925925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45958.085050925925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45958.085050925925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45958.085050925925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45958.085050925925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45958.085050925925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45958.085050925925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45958.085050925925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45958.085050925925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45958.085050925925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45958.085050925925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45958.085050925925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45958.085050925925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45958.085050925925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45958.085050925925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45958.085050925925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45958.085050925925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45958.085050925925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45958.085050925925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45958.085050925925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45958.085050925925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45958.085050925925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45958.085050925925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45958.085050925925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45958.085050925925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45958.085050925925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45958.085050925925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45958.085050925925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45958.085050925925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45958.085050925925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45958.085050925925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45958.085050925925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45958.085050925925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45958.085050925925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45958.085050925925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45958.085050925925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45958.085050925925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45958.085050925925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45958.085050925925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45958.085050925925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45958.085050925925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45958.085050925925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45958.085050925925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45958.085050925925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45958.085050925925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45958.085050925925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45958.085050925925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45958.085050925925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45958.085050925925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45958.085050925925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45958.085050925925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45958.085050925925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45958.085050925925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45958.085050925925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45958.085050925925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45958.085050925925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45958.085050925925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45958.085050925925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45958.085050925925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45958.085050925925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45958.085050925925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45958.085050925925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45958.085050925925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45958.085050925925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45958.085050925925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45958.085050925925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45958.085050925925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45958.085050925925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45958.085050925925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45958.085050925925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45958.085050925925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45958.085050925925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45958.085050925925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45958.085050925925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45958.085050925925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45958.085050925925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45958.085050925925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45958.085050925925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45958.085050925925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45958.085050925925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45958.085050925925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45958.085050925925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45958.085050925925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45958.085050925925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45958.085050925925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45958.085050925925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45958.085050925925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45958.085050925925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45958.085050925925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45958.085050925925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45958.085050925925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45958.085050925925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45958.085050925925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45958.085050925925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45958.085050925925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45958.085050925925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45958.085050925925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45958.085050925925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45958.085050925925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45958.085050925925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45958.085050925925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45958.085050925925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45958.085050925925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45958.085050925925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45958.085050925925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45958.085050925925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45958.085050925925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45958.085050925925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45958.085050925925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45958.085050925925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45958.085050925925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45958.085050925925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45958.085050925925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45958.085050925925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45958.085050925925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45958.085050925925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45958.085050925925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45958.085050925925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45958.085050925925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45958.085050925925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45958.085050925925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45958.085050925925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45958.085050925925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45958.085050925925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45958.085050925925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45958.085050925925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45958.085050925925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45958.085050925925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45958.085050925925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45958.085050925925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45958.085050925925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45958.085050925925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45958.085050925925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45958.085050925925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45958.085050925925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45958.085050925925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45958.085050925925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45958.085050925925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45958.085050925925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45958.085050925925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45958.085050925925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45958.085050925925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45958.085050925925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45958.085050925925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45958.085050925925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45958.085050925925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45958.085050925925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45958.085050925925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45958.085050925925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45958.085050925925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45958.085050925925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45958.085050925925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45958.085050925925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45958.085050925925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45958.085050925925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45958.085050925925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45958.085050925925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45958.085050925925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45958.085050925925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45958.085050925925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45958.085050925925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45958.085050925925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45958.085050925925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45958.085050925925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45958.085050925925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45958.085050925925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45958.085050925925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45958.085050925925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45958.085050925925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45958.085050925925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45958.085050925925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45958.085050925925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45958.085050925925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45958.085050925925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45958.085050925925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45958.085050925925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45958.085050925925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45958.085050925925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45958.085050925925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45958.085050925925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45958.085050925925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45958.085050925925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45958.085050925925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45958.085050925925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45958.085050925925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45958.085050925925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45958.085050925925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45958.085050925925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45958.085050925925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45958.085050925925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45958.085050925925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45958.085050925925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45958.085050925925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45958.085050925925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45958.085050925925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45958.085050925925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45958.085050925925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45958.085050925925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45958.085050925925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45958.085050925925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45958.085050925925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45958.085050925925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45958.085050925925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45958.085050925925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45958.085050925925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45958.085050925925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45958.085050925925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45958.085050925925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45958.085050925925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45958.085050925925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45958.085050925925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45958.085050925925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45958.085050925925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45958.085050925925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45958.085050925925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45958.085050925925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45958.085050925925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45958.085050925925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45958.085050925925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45958.085050925925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45958.085050925925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45958.085050925925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45958.085050925925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45958.085050925925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45958.085050925925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45958.085050925925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45958.085050925925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45958.085050925925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45958.085050925925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45958.085050925925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45958.085050925925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45958.085050925925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45958.085050925925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45958.085050925925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45958.085050925925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45958.085050925925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45958.085050925925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45958.085050925925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45958.085050925925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45958.085050925925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45958.085050925925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45958.085050925925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45958.085050925925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45958.085050925925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45958.085050925925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45958.085050925925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45958.085050925925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45958.085050925925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45958.085050925925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45958.085050925925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45958.085050925925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45958.085050925925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45958.085050925925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45958.085050925925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45958.085050925925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45958.085050925925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45958.085050925925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45958.085050925925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45958.085050925925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45958.085050925925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45958.085050925925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45958.085050925925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45958.085050925925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45958.085050925925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45958.085050925925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45958.085050925925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45958.085050925925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45958.085050925925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45958.085050925925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45958.085050925925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45958.085050925925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45958.085050925925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45958.085050925925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45958.085050925925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45958.085050925925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45958.085050925925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45958.085050925925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45958.085050925925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45958.085050925925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45958.085050925925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45958.085050925925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45958.085050925925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45958.085050925925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45958.085050925925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45958.085050925925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45958.085050925925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45958.085050925925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45958.085050925925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45958.085050925925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45958.085050925925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45958.085050925925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45958.085050925925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45958.085050925925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45958.085050925925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45958.085050925925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45958.085050925925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45958.085050925925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45958.085050925925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45958.085050925925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45958.085050925925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45958.085050925925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45958.085050925925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45958.085050925925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45958.085050925925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45958.085050925925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45958.085050925925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45958.085050925925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45958.085050925925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45958.085050925925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45958.085050925925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45958.085050925925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45958.085050925925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45958.085050925925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45958.085050925925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45958.085050925925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45958.085050925925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45958.085050925925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45958.085050925925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45958.085050925925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45958.085050925925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45958.085050925925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45958.085050925925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45958.085050925925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45958.085050925925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45958.085050925925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45958.085050925925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45958.085050925925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45958.085050925925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45958.085050925925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45958.085050925925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45958.085050925925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45958.085050925925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45958.085050925925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45958.085050925925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45958.085050925925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45958.085050925925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45958.085050925925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45958.085050925925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45958.085050925925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45958.085050925925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45958.085050925925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45958.085050925925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45958.085050925925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45958.085050925925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45958.085050925925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45958.085050925925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45958.085050925925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45958.085050925925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45958.085050925925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45958.085050925925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45958.085050925925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45958.085050925925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45958.085050925925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45958.085050925925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45958.085050925925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45958.085050925925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45958.085050925925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45958.085050925925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45958.085050925925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45958.085050925925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45958.085050925925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45958.085050925925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45958.085050925925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45958.085050925925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45958.085050925925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45958.085050925925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45958.085050925925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45958.085050925925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45958.085050925925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45958.085050925925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45958.085050925925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45958.085050925925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45958.085050925925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45958.085050925925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45958.085050925925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45958.085050925925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45958.085050925925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45958.085050925925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45958.085050925925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45958.085050925925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45958.085050925925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45958.085050925925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45958.085050925925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45958.085050925925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45958.085050925925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45958.085050925925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45958.085050925925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45958.085050925925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45958.085050925925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45958.085050925925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45958.085050925925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45958.085050925925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45958.085050925925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45958.085050925925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45958.085050925925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45958.085050925925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45958.085050925925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45958.085050925925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45958.085050925925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45958.085050925925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45958.085050925925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45958.085050925925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45958.085050925925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45958.085050925925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45958.085050925925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45958.085050925925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45958.085050925925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45958.085050925925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45958.085050925925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45958.085050925925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45958.085050925925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45958.085050925925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45958.085050925925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45958.085050925925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45958.085050925925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45958.085050925925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45958.085050925925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45958.085050925925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45958.085050925925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45958.085050925925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45958.085050925925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45958.085050925925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45958.085050925925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45958.085050925925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45958.085050925925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45958.085050925925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45958.085050925925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45958.085050925925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45958.085050925925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45958.085050925925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45958.085050925925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45958.085050925925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45958.085050925925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45958.085050925925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45958.085050925925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45958.085050925925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45958.085050925925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45958.085050925925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45958.085050925925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45958.085050925925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45958.085050925925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45958.085050925925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45958.085050925925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45958.085050925925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45958.085050925925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45958.085050925925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45958.085050925925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45958.085050925925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45958.085050925925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45958.085050925925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45958.085050925925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45958.085050925925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45958.085050925925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45958.085050925925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45958.085050925925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45958.085050925925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45958.085050925925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45958.085050925925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45958.085050925925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45958.085050925925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45958.085050925925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45958.085050925925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45958.085050925925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45958.085050925925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45958.085050925925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45958.085050925925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45958.085050925925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45958.085050925925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45958.085050925925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45958.085050925925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45958.085050925925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45958.085050925925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45958.085050925925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45958.085050925925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45958.085050925925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45958.085050925925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45958.085050925925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45958.085050925925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45958.085050925925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45958.085050925925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45958.085050925925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45958.085050925925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45958.085050925925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45958.085050925925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45958.085050925925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45958.085050925925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45958.085050925925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45958.085050925925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45958.085050925925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45958.085050925925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45958.085050925925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45958.085050925925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45958.085050925925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45958.085050925925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45958.085050925925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45958.085050925925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45958.085050925925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45958.085050925925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45958.085050925925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45958.085050925925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45958.085050925925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45958.085050925925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45958.085050925925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45958.085050925925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45958.085050925925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45958.085050925925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45958.085050925925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45958.085050925925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45958.085050925925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45958.085050925925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45958.085050925925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45958.085050925925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45958.085050925925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45958.085050925925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45958.085050925925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45958.085050925925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45958.085050925925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45958.085050925925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45958.085050925925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45958.085050925925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45958.085050925925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45958.085050925925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45958.085050925925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45958.085050925925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45958.085050925925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45958.085050925925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45958.085050925925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45958.085050925925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45958.085050925925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45958.085050925925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45958.085050925925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45958.085050925925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45958.085050925925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45958.085050925925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45958.085050925925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45958.085050925925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45958.085050925925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45958.085050925925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45958.085050925925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45958.085050925925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45958.085050925925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45958.085050925925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45958.085050925925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45958.085050925925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45958.085050925925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45958.085050925925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45958.085050925925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45958.085050925925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45958.085050925925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45958.085050925925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45958.085050925925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45958.085050925925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45958.085050925925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45958.085050925925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45958.085050925925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45958.085050925925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45958.085050925925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45958.085050925925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45958.085050925925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45958.085050925925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45958.085050925925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45958.085050925925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45958.085050925925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45958.085050925925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45958.085050925925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45958.085050925925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45958.085050925925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45958.085050925925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45958.085050925925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45958.085050925925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45958.085050925925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45958.085050925925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45958.085050925925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45958.085050925925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45958.085050925925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45958.085050925925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45958.085050925925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45958.085050925925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45958.085050925925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45958.085050925925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45958.085050925925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45958.085050925925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45958.085050925925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45958.085050925925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45958.085050925925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45958.085050925925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45958.085050925925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45958.085050925925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45958.085050925925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45958.085050925925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45958.085050925925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45958.085050925925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45958.085050925925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45958.085050925925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45958.085050925925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45958.085050925925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45958.085050925925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45958.085050925925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45958.085050925925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45958.085050925925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45958.085050925925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45958.085050925925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45958.085050925925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45958.085050925925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45958.085050925925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45958.085050925925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45958.085050925925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45958.085050925925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45958.085050925925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45958.085050925925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45958.085050925925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45958.085050925925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45958.085050925925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45958.085050925925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45958.085050925925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45958.085050925925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45958.085050925925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45958.085050925925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45958.085050925925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45958.085050925925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45958.085050925925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45958.085050925925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45958.085050925925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45958.085050925925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45958.085050925925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45958.085050925925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45958.085050925925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45958.085050925925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45958.085050925925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45958.085050925925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45958.085050925925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45958.085050925925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45958.085050925925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45958.085050925925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45958.085050925925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45958.085050925925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45958.085050925925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45958.085050925925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45958.085050925925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45958.085050925925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45958.085050925925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45958.085050925925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45958.085050925925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45958.085050925925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45958.085050925925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45958.085050925925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45958.085050925925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45958.085050925925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45958.085050925925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45958.085050925925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45958.085050925925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45958.085050925925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45958.085050925925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45958.085050925925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45958.085050925925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45958.085050925925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45958.085050925925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45958.085050925925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45958.085050925925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45958.085050925925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45958.085050925925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45958.085050925925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45958.085050925925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45958.085050925925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45958.085050925925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45958.085050925925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45958.085050925925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45958.085050925925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45958.085050925925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45958.085050925925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45958.085050925925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45958.085050925925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45958.085050925925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45958.085050925925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45958.085050925925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45958.085050925925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45958.085050925925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45958.085050925925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45958.085050925925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45958.085050925925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45958.085050925925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45958.085050925925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45958.085050925925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45958.085050925925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45958.085050925925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45958.085050925925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45958.085050925925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45958.085050925925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45958.085050925925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45958.085050925925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45958.085050925925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45958.085050925925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45958.085050925925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45958.085050925925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45958.085050925925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45958.085050925925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45958.085050925925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45958.085050925925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45958.085050925925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45958.085050925925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45958.085050925925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45958.085050925925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45958.085050925925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45958.085050925925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45958.085050925925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45958.085050925925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45958.085050925925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45958.085050925925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45958.085050925925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45958.085050925925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45958.085050925925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45958.085050925925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45958.085050925925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45958.085050925925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45958.085050925925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45958.085050925925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45958.085050925925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45958.085050925925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45958.085050925925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45958.085050925925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45958.085050925925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45958.085050925925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45958.085050925925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45958.085050925925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45958.085050925925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45958.085050925925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45958.085050925925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45958.085050925925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45958.085050925925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45958.085050925925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45958.085050925925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45958.085050925925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45958.085050925925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45958.085050925925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45958.085050925925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45958.085050925925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45958.085050925925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45958.085050925925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45958.085050925925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45958.085050925925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45958.085050925925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45958.085050925925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45958.085050925925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45958.085050925925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45958.085050925925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45958.085050925925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45958.085050925925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45958.085050925925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45958.085050925925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45958.085050925925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45958.085050925925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45958.085050925925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45958.085050925925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45958.085050925925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45958.085050925925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45958.085050925925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45958.085050925925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45958.085050925925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45958.085050925925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45958.085050925925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45958.085050925925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45958.085050925925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45958.085050925925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45958.085050925925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45958.085050925925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45958.085050925925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45958.085050925925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45958.085050925925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45958.085050925925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45958.085050925925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45958.085050925925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45958.085050925925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45958.085050925925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45958.085050925925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45958.085050925925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45958.085050925925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45958.085050925925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45958.085050925925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45958.085050925925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45958.085050925925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45958.085050925925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45958.085050925925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45958.085050925925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45958.085050925925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45958.085050925925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45958.085050925925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45958.085050925925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45958.085050925925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45958.085050925925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45958.085050925925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45958.085050925925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45958.085050925925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45958.085050925925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45958.085050925925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45958.085050925925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45958.085050925925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45958.085050925925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45958.085050925925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45958.085050925925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45958.085050925925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45958.085050925925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45958.085050925925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45958.085050925925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45958.085050925925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45958.085050925925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45958.085050925925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45958.085050925925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45958.085050925925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45958.085050925925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45958.085050925925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45958.085050925925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45958.085050925925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45958.085050925925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45958.085050925925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45958.085050925925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45958.085050925925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45958.085050925925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45958.085050925925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45958.085050925925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45958.085050925925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45958.085050925925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45958.085050925925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45958.085050925925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45958.085050925925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45958.085050925925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45958.085050925925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45958.085050925925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45958.085050925925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45958.085050925925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45958.085050925925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45958.085050925925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45958.085050925925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45958.085050925925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45958.085050925925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45958.085050925925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45958.085050925925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45958.085050925925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45958.085050925925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45958.085050925925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45958.085050925925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45958.085050925925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45958.085050925925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45958.085050925925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45958.085050925925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45958.085050925925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45958.085050925925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45958.085050925925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45958.085050925925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45958.085050925925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45958.085050925925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45958.085050925925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45958.085050925925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45958.085050925925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45958.085050925925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45958.085050925925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45958.085050925925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45958.085050925925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45958.085050925925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45958.085050925925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45958.085050925925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45958.085050925925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45958.085050925925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45958.085050925925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45958.085050925925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45958.085050925925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45958.085050925925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45958.085050925925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45958.085050925925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45958.085050925925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45958.085050925925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45958.085050925925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45958.085050925925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45958.085050925925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45958.085050925925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45958.085050925925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45958.085050925925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45958.085050925925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45958.085050925925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45958.085050925925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45958.085050925925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45958.085050925925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45958.085050925925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45958.085050925925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45958.085050925925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45958.085050925925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45958.085050925925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45958.085050925925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45958.085050925925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45958.085050925925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45958.085050925925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45958.085050925925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45958.085050925925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45958.085050925925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45958.085050925925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45958.085050925925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45958.085050925925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45958.085050925925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45958.085050925925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45958.085050925925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45958.085050925925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45958.085050925925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45958.085050925925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45958.085050925925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45958.085050925925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45958.085050925925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45958.085050925925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45958.085050925925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45958.085050925925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45958.085050925925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45958.085050925925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45958.085050925925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45958.085050925925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45958.085050925925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45958.085050925925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45958.085050925925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45958.085050925925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45958.085050925925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45958.085050925925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45958.085050925925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45958.085050925925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45958.085050925925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45958.085050925925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45958.085050925925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45958.085050925925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45958.085050925925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45958.085050925925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45958.085050925925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45958.085050925925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45958.085050925925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45958.085050925925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45958.085050925925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45958.085050925925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45958.085050925925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45958.085050925925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45958.085050925925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45958.085050925925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45958.085050925925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45958.085050925925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45958.085050925925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45958.085050925925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45958.085050925925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45958.085050925925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45958.085050925925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45958.085050925925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45958.085050925925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45958.085050925925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45958.085050925925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45958.085050925925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45958.085050925925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45958.085050925925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45958.085050925925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45958.085050925925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45958.085050925925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45958.085050925925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45958.085050925925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254.60433333332912</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2.6717592591012362E-2</v>
      </c>
      <c r="H3" s="99">
        <v>45958.048807870371</v>
      </c>
      <c r="I3" s="99" t="str">
        <f>IFERROR(VLOOKUP(D3,DB!A:F,6,0),"")</f>
        <v>SCECO</v>
      </c>
      <c r="J3" s="99" t="str">
        <f>IFERROR(VLOOKUP(D3,DB!A:G,7,0),"")</f>
        <v>Vandalized</v>
      </c>
      <c r="K3" s="101" t="s">
        <v>39087</v>
      </c>
      <c r="L3" s="94" t="str">
        <f>IFERROR(VLOOKUP(D3,DB!A:I,9,0),"")</f>
        <v>Latis</v>
      </c>
    </row>
    <row r="4" spans="1:16" ht="15" customHeight="1">
      <c r="A4" s="119"/>
      <c r="B4" s="119" t="str">
        <f>IFERROR(VLOOKUP(D4,DB!A:K,11,0),"")</f>
        <v/>
      </c>
      <c r="C4" s="120"/>
      <c r="D4" s="94"/>
      <c r="E4" s="98"/>
      <c r="F4" s="123"/>
      <c r="G4" s="124">
        <f ca="1">IFERROR(NOW()-F4,"")</f>
        <v>45958.085050925925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45958.085050925925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45958.085050925925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45958.085050925925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45958.085050925925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45958.085050925925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45958.085050925925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45958.085050925925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45958.085050925925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45958.085050925925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45958.085050925925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45958.085050925925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45958.085050925925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45958.085050925925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45958.085050925925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45958.085050925925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45958.085050925925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45958.085050925925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45958.085050925925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45958.085050925925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45958.085050925925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45958.085050925925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45958.085050925925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45958.085050925925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45958.085050925925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45958.085050925925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45958.085050925925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45958.085050925925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45958.085050925925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45958.085050925925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45958.085050925925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45958.085050925925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45958.085050925925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45958.085050925925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45958.085050925925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45958.085050925925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45958.085050925925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45958.085050925925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45958.085050925925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45958.085050925925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45958.085050925925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45958.085050925925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45958.085050925925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45958.085050925925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45958.085050925925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45958.085050925925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45958.085050925925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45958.085050925925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45958.085050925925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45958.085050925925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45958.085050925925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45958.085050925925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45958.085050925925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45958.085050925925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45958.085050925925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45958.085050925925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45958.085050925925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45958.085050925925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45958.085050925925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45958.085050925925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45958.085050925925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45958.085050925925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45958.085050925925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45958.085050925925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45958.085050925925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45958.085050925925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45958.085050925925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45958.085050925925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45958.085050925925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45958.085050925925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45958.085050925925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45958.085050925925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45958.085050925925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45958.085050925925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45958.085050925925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45958.085050925925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45958.085050925925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45958.085050925925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45958.085050925925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45958.085050925925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45958.085050925925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45958.085050925925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45958.085050925925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45958.085050925925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45958.085050925925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45958.085050925925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45958.085050925925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45958.085050925925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45958.085050925925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45958.085050925925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45958.085050925925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45958.085050925925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45958.085050925925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45958.085050925925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45958.085050925925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45958.085050925925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45958.085050925925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45958.085050925925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45958.085050925925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45958.085050925925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45958.085050925925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45958.085050925925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45958.085050925925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45958.085050925925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45958.085050925925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45958.085050925925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45958.085050925925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45958.085050925925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45958.085050925925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45958.085050925925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45958.085050925925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45958.085050925925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45958.085050925925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45958.085050925925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45958.085050925925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45958.085050925925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45958.085050925925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45958.085050925925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45958.085050925925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45958.085050925925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45958.085050925925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45958.085050925925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45958.085050925925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45958.085050925925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45958.085050925925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45958.085050925925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45958.085050925925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45958.085050925925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45958.085050925925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45958.085050925925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45958.085050925925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45958.085050925925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45958.085050925925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45958.085050925925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45958.085050925925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45958.085050925925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45958.085050925925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45958.085050925925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45958.085050925925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45958.085050925925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45958.085050925925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45958.085050925925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45958.085050925925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45958.085050925925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45958.085050925925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45958.085050925925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45958.085050925925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45958.085050925925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45958.085050925925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45958.085050925925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45958.085050925925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45958.085050925925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45958.085050925925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45958.085050925925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45958.085050925925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45958.085050925925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45958.085050925925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45958.085050925925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45958.085050925925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45958.085050925925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45958.085050925925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45958.085050925925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45958.085050925925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45958.085050925925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45958.085050925925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45958.085050925925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45958.085050925925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45958.085050925925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45958.085050925925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45958.085050925925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45958.085050925925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45958.085050925925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45958.085050925925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45958.085050925925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45958.085050925925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45958.085050925925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45958.085050925925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45958.085050925925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45958.085050925925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45958.085050925925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45958.085050925925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45958.085050925925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45958.085050925925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45958.085050925925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45958.085050925925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45958.085050925925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45958.085050925925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45958.085050925925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45958.085050925925</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45958.085050925925</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A8" sqref="A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66.252990740737005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31.896173611108679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9.4239398148129112</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37371</v>
      </c>
      <c r="E5" s="152" t="s">
        <v>38998</v>
      </c>
      <c r="F5" s="153">
        <v>45958.064918981479</v>
      </c>
      <c r="G5" s="154">
        <f ca="1">IFERROR(NOW()-F5,"")</f>
        <v>2.0131944445893168E-2</v>
      </c>
      <c r="H5" s="153">
        <v>45958.048391203702</v>
      </c>
      <c r="I5" s="152" t="str">
        <f>IFERROR(VLOOKUP(D5,DB!A:F,6,0),"")</f>
        <v>SCECO</v>
      </c>
      <c r="J5" s="152" t="str">
        <f>IFERROR(VLOOKUP(D5,DB!A:G,7,0),"")</f>
        <v>Dead</v>
      </c>
      <c r="K5" s="152" t="s">
        <v>39095</v>
      </c>
      <c r="L5" s="152" t="str">
        <f>IFERROR(VLOOKUP(D5,DB!A:I,9,0),"")</f>
        <v>Latis</v>
      </c>
    </row>
    <row r="6" spans="1:13" ht="15">
      <c r="A6" s="152"/>
      <c r="B6" s="152" t="str">
        <f>IFERROR(VLOOKUP(D6,DB!A:K,11,0),"")</f>
        <v/>
      </c>
      <c r="C6" s="152"/>
      <c r="D6" s="152"/>
      <c r="E6" s="152"/>
      <c r="F6" s="153"/>
      <c r="G6" s="154">
        <f ca="1">IFERROR(NOW()-F6,"")</f>
        <v>45958.085050925925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45958.085050925925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45958.085050925925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45958.085050925925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45958.085050925925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45958.085050925925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45958.085050925925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45958.085050925925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45958.085050925925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45958.085050925925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45958.085050925925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45958.085050925925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45958.085050925925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45958.085050925925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45958.085050925925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45958.085050925925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45958.085050925925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45958.085050925925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45958.085050925925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45958.085050925925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45958.085050925925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45958.085050925925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45958.085050925925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45958.085050925925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45958.085050925925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45958.085050925925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45958.085050925925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45958.085050925925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45958.085050925925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45958.085050925925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45958.085050925925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45958.085050925925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45958.085050925925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45958.085050925925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45958.085050925925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45958.085050925925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45958.085050925925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45958.085050925925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45958.085050925925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45958.085050925925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45958.085050925925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45958.085050925925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45958.085050925925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45958.085050925925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45958.085050925925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45958.085050925925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45958.085050925925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45958.085050925925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45958.085050925925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45958.085050925925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45958.085050925925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45958.085050925925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45958.085050925925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45958.085050925925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45958.085050925925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45958.085050925925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45958.085050925925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45958.085050925925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45958.085050925925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45958.085050925925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45958.085050925925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45958.085050925925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45958.085050925925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45958.085050925925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45958.085050925925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45958.085050925925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45958.085050925925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45958.085050925925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45958.085050925925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45958.085050925925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45958.085050925925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45958.085050925925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45958.085050925925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45958.085050925925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45958.085050925925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45958.085050925925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45958.085050925925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45958.085050925925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45958.085050925925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45958.085050925925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45958.085050925925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45958.085050925925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45958.085050925925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45958.085050925925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45958.085050925925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45958.085050925925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45958.085050925925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45958.085050925925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45958.085050925925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45958.085050925925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45958.085050925925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45958.085050925925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45958.085050925925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45958.085050925925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45958.085050925925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45958.085050925925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45958.085050925925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45958.085050925925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45958.085050925925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45958.085050925925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45958.085050925925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45958.085050925925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45958.085050925925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45958.085050925925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45958.085050925925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45958.085050925925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45958.085050925925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45958.085050925925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45958.085050925925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45958.085050925925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45958.085050925925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45958.085050925925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45958.085050925925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45958.085050925925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45958.085050925925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45958.085050925925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45958.085050925925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45958.085050925925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45958.085050925925</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45958.085050925925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45958.085050925925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45958.085050925925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45958.085050925925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45958.085050925925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45958.085050925925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45958.085050925925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45958.085050925925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45958.085050925925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45958.085050925925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45958.085050925925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45958.085050925925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45958.085050925925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45958.085050925925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45958.085050925925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45958.085050925925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45958.085050925925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45958.085050925925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45958.085050925925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45958.085050925925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45958.085050925925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45958.085050925925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45958.085050925925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45958.085050925925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45958.085050925925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45958.085050925925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45958.085050925925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45958.085050925925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45958.085050925925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45958.085050925925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45958.085050925925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45958.085050925925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45958.085050925925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45958.085050925925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45958.085050925925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45958.085050925925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45958.085050925925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45958.085050925925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45958.085050925925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45958.085050925925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45958.085050925925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45958.085050925925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45958.085050925925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45958.085050925925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45958.085050925925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45958.085050925925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45958.085050925925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45958.085050925925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45958.085050925925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45958.085050925925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45958.085050925925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45958.085050925925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45958.085050925925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45958.085050925925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45958.085050925925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45958.085050925925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45958.085050925925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45958.085050925925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45958.085050925925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45958.085050925925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45958.085050925925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45958.085050925925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45958.085050925925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45958.085050925925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45958.085050925925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45958.085050925925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45958.085050925925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45958.085050925925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45958.085050925925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45958.085050925925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45958.085050925925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45958.085050925925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45958.085050925925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45958.085050925925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45958.085050925925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45958.085050925925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45958.085050925925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45958.085050925925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45958.085050925925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45958.085050925925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45958.085050925925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45958.085050925925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45958.085050925925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45958.085050925925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45958.085050925925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45958.085050925925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45958.085050925925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45958.085050925925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45958.085050925925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45958.085050925925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45958.085050925925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45958.085050925925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45958.085050925925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45958.085050925925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45958.085050925925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45958.085050925925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45958.085050925925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45958.085050925925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45958.085050925925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45958.085050925925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45958.085050925925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45958.085050925925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45958.085050925925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45958.085050925925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45958.085050925925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45958.085050925925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45958.085050925925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45958.085050925925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45958.085050925925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45958.085050925925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45958.085050925925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45958.085050925925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45958.085050925925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45958.085050925925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45958.085050925925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45958.085050925925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45958.085050925925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45958.085050925925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45958.085050925925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45958.085050925925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45958.085050925925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45958.085050925925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45958.085050925925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45958.085050925925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45958.085050925925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45958.085050925925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45958.085050925925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45958.085050925925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45958.085050925925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45958.085050925925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45958.085050925925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45958.085050925925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45958.085050925925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45958.085050925925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45958.085050925925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45958.085050925925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45958.085050925925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45958.085050925925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45958.085050925925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45958.085050925925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45958.085050925925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45958.085050925925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45958.085050925925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45958.085050925925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45958.085050925925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45958.085050925925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45958.085050925925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45958.085050925925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45958.085050925925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45958.085050925925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45958.085050925925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45958.085050925925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45958.085050925925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45958.085050925925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45958.085050925925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45958.085050925925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45958.085050925925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45958.085050925925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45958.085050925925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45958.085050925925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45958.085050925925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45958.085050925925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45958.085050925925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45958.085050925925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45958.085050925925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45958.085050925925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45958.085050925925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45958.085050925925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45958.085050925925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45958.085050925925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45958.085050925925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45958.085050925925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45958.085050925925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45958.085050925925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45958.085050925925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45958.085050925925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45958.085050925925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45958.085050925925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45958.085050925925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45958.085050925925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45958.085050925925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45958.085050925925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45958.085050925925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45958.085050925925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45958.085050925925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45958.085050925925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45958.085050925925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45958.085050925925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45958.085050925925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45958.085050925925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45958.085050925925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45958.085050925925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45958.085050925925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45958.085050925925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45958.085050925925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45958.085050925925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45958.085050925925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45958.085050925925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45958.085050925925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45958.085050925925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45958.085050925925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45958.085050925925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45958.085050925925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45958.085050925925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45958.085050925925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45958.085050925925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45958.085050925925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45958.085050925925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45958.085050925925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45958.085050925925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45958.085050925925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45958.085050925925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45958.085050925925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45958.085050925925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45958.085050925925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45958.085050925925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45958.085050925925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45958.085050925925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45958.085050925925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45958.085050925925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45958.085050925925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45958.085050925925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45958.085050925925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45958.085050925925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45958.085050925925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45958.085050925925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45958.085050925925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45958.085050925925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45958.085050925925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45958.085050925925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45958.085050925925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45958.085050925925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45958.085050925925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45958.085050925925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45958.085050925925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45958.085050925925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45958.085050925925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45958.085050925925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45958.085050925925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45958.085050925925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45958.085050925925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45958.085050925925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45958.085050925925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45958.085050925925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45958.085050925925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45958.085050925925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45958.085050925925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45958.085050925925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45958.085050925925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45958.085050925925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45958.085050925925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45958.085050925925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45958.085050925925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45958.085050925925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45958.085050925925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45958.085050925925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45958.085050925925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45958.085050925925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45958.085050925925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45958.085050925925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45958.085050925925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45958.085050925925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45958.085050925925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45958.085050925925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45958.085050925925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45958.085050925925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45958.085050925925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45958.085050925925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45958.085050925925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45958.085050925925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45958.085050925925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45958.085050925925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45958.085050925925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45958.085050925925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45958.085050925925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45958.085050925925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45958.085050925925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45958.085050925925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45958.085050925925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45958.085050925925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45958.085050925925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45958.085050925925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45958.085050925925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45958.085050925925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45958.085050925925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45958.085050925925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45958.085050925925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45958.085050925925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45958.085050925925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45958.085050925925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45958.085050925925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45958.085050925925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45958.085050925925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45958.085050925925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45958.085050925925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45958.085050925925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45958.085050925925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45958.085050925925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45958.085050925925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45958.085050925925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45958.085050925925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45958.085050925925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45958.085050925925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45958.085050925925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45958.085050925925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45958.085050925925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45958.085050925925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45958.085050925925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45958.085050925925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45958.085050925925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45958.085050925925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45958.085050925925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45958.085050925925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45958.085050925925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45958.085050925925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45958.085050925925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45958.085050925925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45958.085050925925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45958.085050925925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45958.085050925925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45958.085050925925</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45958.085050925925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45958.085050925925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45958.085050925925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45958.085050925925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45958.085050925925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45958.085050925925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45958.085050925925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45958.085050925925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45958.085050925925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45958.085050925925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45958.085050925925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45958.085050925925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45958.085050925925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45958.085050925925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45958.085050925925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45958.085050925925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45958.085050925925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45958.085050925925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45958.085050925925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45958.085050925925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45958.085050925925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45958.085050925925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45958.085050925925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45958.085050925925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45958.085050925925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45958.085050925925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45958.085050925925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45958.085050925925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45958.085050925925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45958.085050925925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45958.085050925925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45958.085050925925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45958.085050925925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45958.085050925925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45958.085050925925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45958.085050925925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45958.085050925925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45958.085050925925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45958.085050925925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45958.085050925925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45958.085050925925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45958.085050925925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45958.085050925925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45958.085050925925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45958.085050925925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45958.085050925925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45958.085050925925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45958.085050925925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45958.085050925925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45958.085050925925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45958.085050925925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45958.085050925925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45958.085050925925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45958.085050925925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45958.085050925925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45958.085050925925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45958.085050925925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45958.085050925925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45958.085050925925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45958.085050925925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45958.085050925925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45958.085050925925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45958.085050925925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45958.085050925925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45958.085050925925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45958.085050925925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45958.085050925925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45958.085050925925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45958.085050925925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45958.085050925925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45958.085050925925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45958.085050925925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45958.085050925925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45958.085050925925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45958.085050925925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45958.085050925925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45958.085050925925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45958.085050925925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45958.085050925925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45958.085050925925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45958.085050925925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45958.085050925925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45958.085050925925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45958.085050925925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45958.085050925925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45958.085050925925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45958.085050925925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45958.085050925925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45958.085050925925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45958.085050925925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45958.085050925925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45958.085050925925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45958.085050925925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45958.085050925925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45958.085050925925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45958.085050925925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45958.085050925925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45958.085050925925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45958.085050925925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45958.085050925925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45958.085050925925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2025-10-27T23:03:30Z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